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ralovicova\Dokumenty\KPSS 2021-2025\akčné plány KPSS\"/>
    </mc:Choice>
  </mc:AlternateContent>
  <xr:revisionPtr revIDLastSave="0" documentId="13_ncr:1_{958B1CAD-E797-4D4E-B3F5-EB5B9F84029A}" xr6:coauthVersionLast="46" xr6:coauthVersionMax="46" xr10:uidLastSave="{00000000-0000-0000-0000-000000000000}"/>
  <bookViews>
    <workbookView xWindow="-120" yWindow="-120" windowWidth="29040" windowHeight="15840" xr2:uid="{9C028506-2894-4490-89F7-151672902850}"/>
  </bookViews>
  <sheets>
    <sheet name="Aktivity 2022" sheetId="1" r:id="rId1"/>
    <sheet name="Ciele a opatrenia KPSS, popis" sheetId="2" r:id="rId2"/>
  </sheets>
  <definedNames>
    <definedName name="_xlnm._FilterDatabase" localSheetId="0" hidden="1">'Aktivity 2022'!$C$1:$C$63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" l="1"/>
  <c r="J44" i="1" l="1"/>
  <c r="J4" i="1"/>
  <c r="J23" i="1"/>
  <c r="J55" i="1"/>
  <c r="J21" i="1"/>
  <c r="J27" i="1"/>
  <c r="J22" i="1"/>
  <c r="J19" i="1"/>
  <c r="J10" i="1"/>
  <c r="J28" i="1"/>
  <c r="J6" i="1"/>
  <c r="J34" i="1"/>
  <c r="J7" i="1"/>
  <c r="J20" i="1"/>
  <c r="J12" i="1"/>
  <c r="J62" i="1"/>
  <c r="J61" i="1"/>
  <c r="J60" i="1"/>
  <c r="J59" i="1"/>
  <c r="J58" i="1"/>
  <c r="J53" i="1"/>
  <c r="J54" i="1"/>
  <c r="J63" i="1"/>
  <c r="J18" i="1"/>
  <c r="J17" i="1"/>
  <c r="J5" i="1"/>
  <c r="J8" i="1"/>
  <c r="J9" i="1"/>
  <c r="J11" i="1"/>
  <c r="J13" i="1"/>
  <c r="J14" i="1"/>
  <c r="J15" i="1"/>
  <c r="J16" i="1"/>
  <c r="J25" i="1"/>
  <c r="J26" i="1"/>
  <c r="J29" i="1"/>
  <c r="J30" i="1"/>
  <c r="J32" i="1"/>
  <c r="J33" i="1"/>
  <c r="J35" i="1"/>
  <c r="J38" i="1"/>
  <c r="J39" i="1"/>
  <c r="J40" i="1"/>
  <c r="J41" i="1"/>
  <c r="J42" i="1"/>
  <c r="J43" i="1"/>
  <c r="J45" i="1"/>
  <c r="J46" i="1"/>
  <c r="J48" i="1"/>
  <c r="J49" i="1"/>
  <c r="J50" i="1"/>
  <c r="J51" i="1"/>
  <c r="J52" i="1"/>
  <c r="J56" i="1"/>
  <c r="J3" i="1"/>
</calcChain>
</file>

<file path=xl/sharedStrings.xml><?xml version="1.0" encoding="utf-8"?>
<sst xmlns="http://schemas.openxmlformats.org/spreadsheetml/2006/main" count="352" uniqueCount="231">
  <si>
    <t>Hlavný realizátor aktivity</t>
  </si>
  <si>
    <t>Partnerská organizácia / inštitúcia</t>
  </si>
  <si>
    <t>Popis merateľného ukazovateľa / Indikátor výstupu</t>
  </si>
  <si>
    <t>Kvantifikácia  merateľného ukazovateľa</t>
  </si>
  <si>
    <t>Poznámka</t>
  </si>
  <si>
    <t>Opatrenia na dosiahnutie prierezových cieľov</t>
  </si>
  <si>
    <t xml:space="preserve">PC 1.1 - Zlepšenie systému monitorovania potenciálnych a existujúcich poberateľov sociálnych služieb </t>
  </si>
  <si>
    <t>Monitorovanie potenciálnych a existujúcich poberateľov sociálnych služieb</t>
  </si>
  <si>
    <t>Mesto Trnava</t>
  </si>
  <si>
    <t>poskytovatelia služieb</t>
  </si>
  <si>
    <t>neuvádza sa kvantitatívny ukazovateľ</t>
  </si>
  <si>
    <t>PC 2.1 – Kontrola kvality sociálnych služieb a ich modernizácia</t>
  </si>
  <si>
    <t xml:space="preserve">PC 2.2 – Podpora kvality sociálnych služieb stimuláciou personálnych zdrojov </t>
  </si>
  <si>
    <t>PC 2.3 - Využitie SMART technológií, podpora digitálnej pripojiteľnosti a digitalizácie v oblasti poskytovania sociálnych služieb</t>
  </si>
  <si>
    <t>PC 2.4 - Vhodné spájanie sociálnych služieb a podpora neformálnej starostlivosti o osoby odkázané na pomoc inej fyzickej osoby</t>
  </si>
  <si>
    <t>PC 2.5 - Podpora ambulantných služieb</t>
  </si>
  <si>
    <t>PC 3.1 – Podpora dostupnosti a personálneho rozvoja terénnej sociálnej práce</t>
  </si>
  <si>
    <t>Zvýšenie počtu zamestnancov odboru sociálneho MsÚ v Trnave zabezpečujúcich terénnu sociálnu prácu</t>
  </si>
  <si>
    <t>počet zamestnancov mesta pracujúcich v teréne</t>
  </si>
  <si>
    <t>Mesto má zámer zvýšiť počet zamestnancov OS MsÚ v Trnave pracujúcich v teréne. Pre tento účel sa pokúsi získať NFP prostredníctvom grantov podporených EÚ a ŠR SR.</t>
  </si>
  <si>
    <t>PC 4.1 - Podpora sociálnych služieb a sociálnej práce na komunitnej úrovni, informovanosť a prevencia</t>
  </si>
  <si>
    <t>Zvyšovanie povedomia obyvateľov o sociálnych službách</t>
  </si>
  <si>
    <t>informovanosť na webe a sociálnej sieti</t>
  </si>
  <si>
    <t>Realizácia participatívneho plánovania</t>
  </si>
  <si>
    <t>mestská komunita</t>
  </si>
  <si>
    <t>celoročná aktivita</t>
  </si>
  <si>
    <t>Prizývanie odborníkov na rokovania pri spracovávaní zámerov a riešení v sociálnej oblasti.</t>
  </si>
  <si>
    <t>Zdravé mesto - aktivity referátu zamerané na podporu komunitného života, zdravý životný štýl a prevenciu</t>
  </si>
  <si>
    <t>Stabilná podpora sociálnych partnerov mesta prostredníctvom mestského grantového programu</t>
  </si>
  <si>
    <t>podpora žiadostí o poskytnutie dotácie z rozpočtu mesta, ktoré sú podané v súlade s VZN č. 540 a KPSS</t>
  </si>
  <si>
    <t>Informovanosť sociálnych partnerov mesta o grantových možnostiach</t>
  </si>
  <si>
    <t>informovanosť o grantových možnostiach</t>
  </si>
  <si>
    <t>Opatrenia zamerané na dosiahnutie špecifických cieľov - Deti, mládež a rodina</t>
  </si>
  <si>
    <t>DMR 1.1 - Zlepšenie preventívnej, vyhľadávacej a podpora sanačnej činnosti v rodinách a v školách a podpora rodiny</t>
  </si>
  <si>
    <t>Budovanie komunitného priestoru pre mimoškolské aktivity</t>
  </si>
  <si>
    <t>Zaži v Trnave</t>
  </si>
  <si>
    <t>spracovaný zámer</t>
  </si>
  <si>
    <t>Zvýšenie počtu odborných zamestnancov škôl a školských zariadení</t>
  </si>
  <si>
    <t>školy a školské zariadenia v zriaďovateľskej pôsobnosti mesta</t>
  </si>
  <si>
    <t>vyhodnotenie potrieb škôl a školských zariadení, odborná diskusia k téme</t>
  </si>
  <si>
    <t>DMR 1.2 - Podpora zosúlaďovania rodinného a pracovného života</t>
  </si>
  <si>
    <t>nová MŠ</t>
  </si>
  <si>
    <t>Zámerom mesta je v 09/2022 otvoriť nové zrekonštruované triedy MŠ. Mesto hľadá možnosti externého financovania prostredníctvom EŠIF.</t>
  </si>
  <si>
    <t>DMR 1.3 - Rozvoj existujúcich a podpora nových sociálnych služieb na podporu rodiny s deťmi</t>
  </si>
  <si>
    <t>spracovaný zámer pre rozvoj služieb</t>
  </si>
  <si>
    <t>Opatrenia zamerané na dosiahnutie špecifických cieľov - Seniori</t>
  </si>
  <si>
    <t>S 1.1 - Podpora voľnočasových a vzdelávacích programov určených seniorom</t>
  </si>
  <si>
    <t>Veľtrh pre seniorov</t>
  </si>
  <si>
    <t>Stredisko sociálnej starostlivosti, denné centrá pre seniorov</t>
  </si>
  <si>
    <t>usporiadané podujatie</t>
  </si>
  <si>
    <t>Mesto každoročne bude pre seniorov v rámci mesiaca úcty k starším (október) usporadúvať 2-dňové kultúrno-spoločenské podujatie.</t>
  </si>
  <si>
    <t>Realizácia aktivít v súlade s Programom aktívneho starnutia</t>
  </si>
  <si>
    <t>realizácia aktivít</t>
  </si>
  <si>
    <t>Vytvorenie bezpečného priestoru pre voľnočasové aktivity seniorov v doliečovacom procese závislostí</t>
  </si>
  <si>
    <t>odborná diskusia a spracovaný zámer</t>
  </si>
  <si>
    <t>S 1.2 - Zapájanie seniorov do života komunity</t>
  </si>
  <si>
    <t>S 2.1 - Rozšírenie kapacít existujúcich sociálnych služieb pre seniorov a podpora zotrvania seniorov v domácom alebo inak im prirodzenom prostredí</t>
  </si>
  <si>
    <t>Opatrenia zamerané na dosiahnutie špecifických cieľov - Osoby so zdravotným znevýhodnením</t>
  </si>
  <si>
    <t>ZZ 1.1 - Rozšírenie kapacít existujúcich sociálnych služieb a modernizácia služieb</t>
  </si>
  <si>
    <t>Rozšírenie kapacity Centra včasnej intervencie Trnava, n. o., sprostredkovanie vhodných priestorov</t>
  </si>
  <si>
    <t>Centrum včasnej intervencie, n. o.</t>
  </si>
  <si>
    <t>rozšírenie kapacity centra</t>
  </si>
  <si>
    <t>Vytipovanie vhodných priestorov pre rozšírenie kapacít a realizácia.</t>
  </si>
  <si>
    <t>ZZ 1.2 - Budovanie chýbajúcich sociálnych služieb s dôrazom na podporu zotrvania klienta v domácom prostredí</t>
  </si>
  <si>
    <t>Vybudovanie denného stacionára pre dospelých autistov</t>
  </si>
  <si>
    <t>OZ Spoločnosť pre zmysluplný život</t>
  </si>
  <si>
    <t>vybudovaný denný stacionár a registrácia služby</t>
  </si>
  <si>
    <t>Príprava zámeru na vybudovanie zariadenia opatrovateľskej služby</t>
  </si>
  <si>
    <t>spracovaný zámer pre poskytovanie služby</t>
  </si>
  <si>
    <t>Príprava zámeru na vybudovanie špecializovaného zariadenia pre dospievajúcich a dospelých s poruchou autistického spektra</t>
  </si>
  <si>
    <t>Na trati, o. z.</t>
  </si>
  <si>
    <t>Týždenná pobytová forma, od 16 rokov veku života</t>
  </si>
  <si>
    <t>ZZ 2.1 – Podpora samostatnosti osôb s ťažkým zdravotným postihnutím</t>
  </si>
  <si>
    <t>ZZ 2.2 – Podpora aktivít a programov zameraných na osoby so zdravotným znevýhodnením</t>
  </si>
  <si>
    <t>Podujatie Mesto pre všetkých</t>
  </si>
  <si>
    <t>Organizácie poskytujúce soc. služby zdrav. znevýhodneným klientom</t>
  </si>
  <si>
    <t>Opatrenia zamerané na dosiahnutie špecifických cieľov - Osoby ohrozené sociálnym vylúčením</t>
  </si>
  <si>
    <t>OSV 1.1 - Rozšírenie kapacít existujúcich sociálnych služieb pre osoby v krízovej a/alebo ťažkej životnej situácii</t>
  </si>
  <si>
    <t>Príprava zámeru na rozvoj služieb v mestskej nocľahárni</t>
  </si>
  <si>
    <t>Stredisko sociálnej starostlivosti</t>
  </si>
  <si>
    <t>spracovaný zámer pre rozvoj nocľahárne</t>
  </si>
  <si>
    <t>OSV 1.2 – Budovanie chýbajúcich sociálnych služieb pre osoby v krízovej a/alebo ťažkej životnej situácii</t>
  </si>
  <si>
    <t>Príprava zámeru na vybudovanie útulku pre rodiny s deťmi</t>
  </si>
  <si>
    <t>Príprava zámeru na vybudovanie nízkokapacitného útulku pre jednotlivcov</t>
  </si>
  <si>
    <t>Stredisko sociálnej starostlivosti / Trnavská arcidiecézna charita</t>
  </si>
  <si>
    <t>Príprava zámeru na vybudovanie komunitného centra v mestskej časti Trnava - juh</t>
  </si>
  <si>
    <t>Stredisko sociálnej starostlivosti / Centrum Koburgovo</t>
  </si>
  <si>
    <t>Príprava zámeru na vybudovanie nízkoprahového denného centra</t>
  </si>
  <si>
    <t>Stredisko sociálnej starostlivosti / Združenie STORM / Centrum Koburgovo</t>
  </si>
  <si>
    <t>OSV 2.1 - Podpora aktivít a programov pre osoby ohrozené sociálnym vylúčením a osoby v ťažkej životnej situácii</t>
  </si>
  <si>
    <t>Podpora ambulantných služieb krízovej intervencie zabezpečujúcich poradenstvo a terapiu osobám v ťažkej životnej situácii a im blízkym osobám prostredníctvom grantového programu mesta</t>
  </si>
  <si>
    <t>vyhodnotenie finančnej a nefinančnej podpory subjektov mestom Trnava</t>
  </si>
  <si>
    <t>Prierezové ciele</t>
  </si>
  <si>
    <t>PC 1 – Prehľad o počte klientov a potenciálnych klientov sociálnych služieb</t>
  </si>
  <si>
    <t>PC 2 - Zvýšenie kvality sociálnych služieb a ich modernizácia</t>
  </si>
  <si>
    <t>PC 3 – Terénna sociálna práca v prostredí všetkých cieľových skupín KPSS</t>
  </si>
  <si>
    <t>PC 4 - Komunitný rozvoj</t>
  </si>
  <si>
    <t>Špecifické ciele - Deti, mládež a rodina</t>
  </si>
  <si>
    <t>Opatrenia zamerané na dosiahnutie špecifických cieľov</t>
  </si>
  <si>
    <t>Cieľ DMR 1 - Zabezpečenie potrieb rodín a predchádzanie nepriaznivým sociálnym javom</t>
  </si>
  <si>
    <t>Špecifické ciele - Seniori</t>
  </si>
  <si>
    <t>Cieľ S 1 - Aktívny život seniorov</t>
  </si>
  <si>
    <t>Cieľ S 2 - Zotrvanie seniorov v im prirodzenom prostredí</t>
  </si>
  <si>
    <t>Špecifické ciele - Osoby so zdravotným znevýhodnením</t>
  </si>
  <si>
    <t>Cieľ ZZ 1 – Rozvoj sociálnych služieb pre osoby so zdravotným a ťažkým zdravotným postihnutím</t>
  </si>
  <si>
    <t>Cieľ ZZ 2 - Integrácia osôb so zdravotným znevýhodnením do komunity</t>
  </si>
  <si>
    <t>Špecifické ciele - Osoby ohrozené sociálnym vylúčením</t>
  </si>
  <si>
    <t>Cieľ OSV 1 – Rozvoj sociálnych služieb pre osoby ohrozené sociálnym vylúčením</t>
  </si>
  <si>
    <t>Cieľ OSV 2 - Zlepšenie nepriaznivej sociálnej situácie osôb ohrozených sociálnym vylúčením, predchádzanie nepriaznivým sociálnym javom</t>
  </si>
  <si>
    <t>Stropný zdvihák pre imobilné osoby je zariadenie, ktoré je určené na zdvíhanie, presun a prepravu imobilných osôb.</t>
  </si>
  <si>
    <t>OZ Iskierka (Denný stacionár Comitas)</t>
  </si>
  <si>
    <t>modernizácia služieb</t>
  </si>
  <si>
    <t>Zámer budovať ako prvý komunitný priestor v mestskej časti Modranka.</t>
  </si>
  <si>
    <t>Príprava zámeru na rozvoj sociálnych služieb zameraných na podporu rodín s deťmi</t>
  </si>
  <si>
    <t>Zdravá rodina - prevencia a podpora: Podpora celoročných aktivít A-klubu Trnava</t>
  </si>
  <si>
    <t>A-klub</t>
  </si>
  <si>
    <t>súbor podporných a preventívnych aktivít</t>
  </si>
  <si>
    <t>STROP, VUJE, a. s., 
Z. z. Rodina</t>
  </si>
  <si>
    <t>Špecializované zariadenie v Trnave</t>
  </si>
  <si>
    <t>OZ KCT, OZ Cesta zázrakov</t>
  </si>
  <si>
    <t>poskytovaná podporná terapia</t>
  </si>
  <si>
    <t>Združenie STORM</t>
  </si>
  <si>
    <t>Mesto Trnava, TTSK, MIRRI SK</t>
  </si>
  <si>
    <t>terénna sociálna práca v prostredí cieľovej skupiny a ich rodinných príslušníkov</t>
  </si>
  <si>
    <t>Terénna sociálna práca zameraná na poskytovanie špecializovaného poradenstva pre rizikové skupiny obyvateľstva (užívatelia drog, osoby pracujúce v sex-biznise) a ich rodinných príslušníkov. Zároveň je program zameraný na znižovanie rizík spojených so životným štýlom klientov a na ochranu verejného zdravia.</t>
  </si>
  <si>
    <t>Bezpečne v komunite Trnava – projekt v záujme ochrany zdravia obyvateľov a návštevníkov mesta prostredníctvom zberu a bezpečnej likvidácie injekčných striekačiek na území mesta</t>
  </si>
  <si>
    <t>počet bezpečne zlikvidovaných injekčných striekačiek v meste / rok</t>
  </si>
  <si>
    <t>140 ks</t>
  </si>
  <si>
    <t>počet klientov spolupracujúcich na princípe Harm Reduction</t>
  </si>
  <si>
    <t>Hlavným cieľom projektu je uplatňovanie princípu zmysluplného zapájania injekčných užívateľov a užívateliek drog do implementácie Harm Reduction služieb a motivácia klientov k aktívnej participácii na plánovaní, nastavovaní a realizácii terénnej služby výmeny injekčného materiálu.</t>
  </si>
  <si>
    <t>Ľudia z komunity - uplatňovanie princípu zmysluplného zapájania injekčných užívateľov a užívateliek drog do implementácie Harm Reduction služieb</t>
  </si>
  <si>
    <t>počet skupín žiakov zapojených do programu</t>
  </si>
  <si>
    <t>Mesto Trnava, TTSK</t>
  </si>
  <si>
    <t>Realizácia komunitného programu pre rodiny ohrozené sociálnym vylúčením</t>
  </si>
  <si>
    <t>Centrum Koburgovo</t>
  </si>
  <si>
    <t xml:space="preserve">TTSK, Nadácia detí Slovenska </t>
  </si>
  <si>
    <t>počet intervencií / rok</t>
  </si>
  <si>
    <t>Komunitný program ponúka komplexnú podporu rodiny. Tvorí ho poskytovanie sociálneho poradenstva v terénnej a ambulantnej forme pre jednotlivcov, rodiny a komunity a realizácia preventívnych a záujmových aktivít. Cieľom je zvýšenie šancí detí z rodín ohrozených sociálnym vylúčením na úspešné absolvovanie vzdelávacieho procesu, zlepšenie fungovania rodiny, aktivizácia a participácia klientov pri aktivitách zameraných na zmysluplné trávenie ich voľného času.</t>
  </si>
  <si>
    <t>Rada seniorov - poradný orgán primátora mesta</t>
  </si>
  <si>
    <t>denné centrá pre seniorov</t>
  </si>
  <si>
    <t>celoročná aktivita Rady seniorov</t>
  </si>
  <si>
    <t xml:space="preserve">Podpora a rozvoj ľudských zdrojov Trnavskej arcidiecéznej charity </t>
  </si>
  <si>
    <t>Trnavská arcidiecézna charita</t>
  </si>
  <si>
    <t xml:space="preserve">externá vzdelávacia inštitúcia </t>
  </si>
  <si>
    <t>počet zrealizovaných vzdelávacích aktivít / rok</t>
  </si>
  <si>
    <t>Streetwork - Terénna sociálna služba krízovej intervencie v Trnave</t>
  </si>
  <si>
    <t>Mesto Trnava, Trnavská univerzita v Trnave</t>
  </si>
  <si>
    <t>počet kontaktov v teréne / rok</t>
  </si>
  <si>
    <t>Podpora dobrovoľníctva mladých ľudí v Trnave</t>
  </si>
  <si>
    <t>Mesto Trnava, TTSK, ZŠ a SŠ v Trnave</t>
  </si>
  <si>
    <t>počet aktivít zameraných na podporu dobrovoľníctva</t>
  </si>
  <si>
    <t>Implementačná agentúra MPSVaR SR, SlSP</t>
  </si>
  <si>
    <t>Zabezpečenie základnej zdravotnej starostlivosti pre ľudí bez domova</t>
  </si>
  <si>
    <t>počet výkonov / rok</t>
  </si>
  <si>
    <t>počet bytových jednotiek pre ľudí v ťažkej životnej situácii / projekt</t>
  </si>
  <si>
    <t>Spolupráca so zdravotnou sestrou pri ošetrovaní rán klientov, výber stehov, a pod.</t>
  </si>
  <si>
    <t>počet prijatých Hlinených dukátov od klientov / rok</t>
  </si>
  <si>
    <t>Výroba Hlinených dukátov, odmena koordinátorovi, servis automatov, propagačný materiál</t>
  </si>
  <si>
    <t>Hlinený dukát - alternatívna pomoc človeku v núdzi</t>
  </si>
  <si>
    <t>Projekt s prvkami Housing First - dostupné bývanie</t>
  </si>
  <si>
    <t>ZŠ a MŠ v zriaďovateľskej pôsobnosti mesta</t>
  </si>
  <si>
    <t>počet škôl zapojených do projektu / rok</t>
  </si>
  <si>
    <t>Podujatie zbližujúce ľudí so zdravotným znevýhodnením so spoločnosťou zdravých.</t>
  </si>
  <si>
    <t>Canisterapia za účelom rozvoja sociálnych zručností detí v Špecializovanom zariadení v Trnave</t>
  </si>
  <si>
    <t>Zavedenie plnohodnotného využívania Edupage v materských školách v zriaďovateľskej pôsobnosti mesta Trnava</t>
  </si>
  <si>
    <t>MŠ v zriaďovateľskej pôsobnosti mesta bez právnej subjektivity</t>
  </si>
  <si>
    <t>počet zapojených škôl</t>
  </si>
  <si>
    <t>Zjednodušenie komunikácie školy s rodičmi detí.</t>
  </si>
  <si>
    <t>Vyhodnotenie čerpanie financií z mestského grantového programu za prácu s cieľovými skupinami KPSS.</t>
  </si>
  <si>
    <t>SMART edukácia seniorov v Zariadení pre seniorov v Trnave s využitím tabletov</t>
  </si>
  <si>
    <t>Zariadenie pre seniorov v Trnave</t>
  </si>
  <si>
    <t>Realizácia projektu v spolupráci so sociálnymi pracovníkmi a inštruktormi sociálnej rehabilitácie v zariadení.</t>
  </si>
  <si>
    <t>Zapojenie viacerých cieľových skupín do voľnočasových aktivít v prostredí Zariadenia pre seniorov v Trnave.</t>
  </si>
  <si>
    <t>Vytvorenie postupu a plánu aktivít v procese umiestňovania prijímateľov sociálnych služieb Zariadenia pre seniorov v Trnave, ktorí sú ohrození závislosťami alebo sociálnym vylúčením</t>
  </si>
  <si>
    <t>A-klub, Otvorené srdce, poradňa pre klientov závislých a rodiny závislých, Trnavská arcidiecézna charita</t>
  </si>
  <si>
    <t>Tematické voľnočasové skupiny v Zariadení pre seniorov v Trnave</t>
  </si>
  <si>
    <t>Podpora a rozvoj ľudských zdrojov Centra pomoci pre rodinu</t>
  </si>
  <si>
    <t>Centrum pomoci pre rodinu</t>
  </si>
  <si>
    <t>počet zrealizovaných vzdelávacích aktivít zamestnancov, animátorov a dobrovoľníkov / rok</t>
  </si>
  <si>
    <t>Vzdelávacie aktivity zamestnancov Centra pomoci pre rodinu, dobrovoľníkov, animátorov - účasť na vzdelávacích kurzoch, workshopoch, konferenciách, seminároch a i.</t>
  </si>
  <si>
    <t>Poradenstvo a koučing pre rodiny v kríze a v ťažkej životnej situácii</t>
  </si>
  <si>
    <t>projekt / rok</t>
  </si>
  <si>
    <t>EKO šatník a jeho prepojenie s vyhľadávacou, preventívnou a sanačnou prácou v rodinách</t>
  </si>
  <si>
    <t xml:space="preserve"> - </t>
  </si>
  <si>
    <t>Aktivity Centra pomoci pre rodinu zamerané na podporu rodín, detí a mládeže</t>
  </si>
  <si>
    <t>Stretnutia detí s animátormi, karneval, výlety a púte s deťmi, tábory pre deti a rodiny, Deň rodiny, prednášky pre rodičov, manželské večery a večery pre snúbencov, oceňovanie dlhoročných manželstiev</t>
  </si>
  <si>
    <t>Projekt SÁRA, dobrovoľnícka pomoc v rodinách</t>
  </si>
  <si>
    <t>Projekt TEREZA, dobrovoľnícka pomoc pri práci so seniormi</t>
  </si>
  <si>
    <t>mestská komunita, UPeCe Trnava</t>
  </si>
  <si>
    <t>pravidelný zber štatistických údajov o prijímateľoch a čakateľoch na službu a ich vyhodnotenie</t>
  </si>
  <si>
    <r>
      <t xml:space="preserve">Zdroje spolu 
v € 
</t>
    </r>
    <r>
      <rPr>
        <sz val="10"/>
        <rFont val="Calibri"/>
        <family val="2"/>
        <charset val="238"/>
        <scheme val="minor"/>
      </rPr>
      <t>(vyplní sa automaticky)</t>
    </r>
  </si>
  <si>
    <t>Vlastné zdroje Mesto Trnava 
v €</t>
  </si>
  <si>
    <t>Vlastné zdroje neverejného poskytovateľa služieb v €</t>
  </si>
  <si>
    <t>Externé zdroje v €</t>
  </si>
  <si>
    <t>Plán aktivít v zmysle 
KPSS mesta Trnavy na roky 2021 - 2025 s výhľadom do roku 2030</t>
  </si>
  <si>
    <r>
      <rPr>
        <b/>
        <sz val="14"/>
        <color theme="5"/>
        <rFont val="Calibri"/>
        <family val="2"/>
        <charset val="238"/>
        <scheme val="minor"/>
      </rPr>
      <t>Rok 2022</t>
    </r>
    <r>
      <rPr>
        <b/>
        <sz val="10"/>
        <color theme="1"/>
        <rFont val="Calibri"/>
        <family val="2"/>
        <charset val="238"/>
        <scheme val="minor"/>
      </rPr>
      <t xml:space="preserve">
Aktivita</t>
    </r>
  </si>
  <si>
    <t>poskytovatelia služieb, ďalšie mimovládne organizácie</t>
  </si>
  <si>
    <t>Program KROK VPRED - špecializované sociálne poradenstvo pre rizikové skupiny obyvateľstva a ich rodinných príslušníkov terénnou formou</t>
  </si>
  <si>
    <t>Cieľom projektu je ochrana zdravia obyvateľov a návštevníkov mesta Trnava prostredníctvom zberu a bezpečnej likvidácie injekčných striekačiek na území mesta. Zároveň obyvatelia majú možnosť využívať bezpečnostnú nádobu FIXPOINT na bezpečné zlikvidovanie nájdenej striekačky.</t>
  </si>
  <si>
    <t>Program STEREO - primárno-sekundárna prevencia v základných školách</t>
  </si>
  <si>
    <t xml:space="preserve">Program STEREO (akreditované MŠVVŠ SR) – primárno-sekundárna prevencia v základných školách zameraná na interaktívnu spoluprácu skupiny s dvojicou lektorov. Prostredníctvom partnerskej diskusie je cieľom adresné minimalizovanie rizík spojených s experimentovaním s drogami, ale aj so zameraním na šikanu, bezpečný internet a rôzne aktuálne ľudsko-právne témy ako rasizmus a pod. Jedno stretnutie predstavuje 90 minút a prebieha bez prítomnosti vyučujúcich, aby sa tak vytvoril bezpečný priestor na nehodnotiacu diskusiu a zdieľanie. </t>
  </si>
  <si>
    <t>Zariadenie pre seniorov v Trnave, Otvorené srdce, poradňa pre klientov závislých a rodiny závislých</t>
  </si>
  <si>
    <t>Mydláreň Tamara - rozšírenie sociálneho podniku</t>
  </si>
  <si>
    <t>Mydláreň Tamara</t>
  </si>
  <si>
    <t>ÚPSVaR</t>
  </si>
  <si>
    <t>Nákup a inštalácia Stropného zdvíhacieho systému</t>
  </si>
  <si>
    <t>vytvorenie nových pracovných miest pre osoby ohrozené sociálnym vylúčením</t>
  </si>
  <si>
    <t>Záujmové združenie Rodina</t>
  </si>
  <si>
    <t>Nadácia Coop Jednota, dobrovoľníci</t>
  </si>
  <si>
    <t>rozšírenie priestoru pre poskytovanie služieb</t>
  </si>
  <si>
    <t>Projekt technicky spočíva v montáži pergoly v átriu zariadenia a výsadbe nových drevín do okolitej záhrady. Letná záhrada umožní klientom tráviť v letných dňoch viac času vonku. Novovzniknutý priestor prinesie možnosť nových aktivít na trénovanie pamäte. Súčasne projekt prispeje pridaním hodnoty existujúcej budove z architektonického, krajinného hľadiska.</t>
  </si>
  <si>
    <t>Založenie podpornej skupiny potravinovej intolerancie</t>
  </si>
  <si>
    <t>Mesačné prednášky s odborníkmi, pravidelné stretnutia členov skupiny</t>
  </si>
  <si>
    <t>Trnavské materské centrum</t>
  </si>
  <si>
    <t>odborníci v oblasti, Lekáreň Flos Tilia Sereď</t>
  </si>
  <si>
    <t>Obnova obytných priestorov Azylového domu Tamara</t>
  </si>
  <si>
    <t>Bratislavská arcidiecéza</t>
  </si>
  <si>
    <t>obnova priestorov za účelom skvalitnenia bývania v zariadení sociálnych služieb</t>
  </si>
  <si>
    <t>Vymaľovanie priestorov hradené s finančnou podporou arcidiecézy,  predpokladaných darov a dobrovoľníckej aktivity.</t>
  </si>
  <si>
    <t>mestská komunita, zariadenia pre seniorov</t>
  </si>
  <si>
    <t>Letná záhrada pre Alzheimer centrum Denného stacionára pre dôchodcov v Trnave</t>
  </si>
  <si>
    <t>Operatívna informovanosť o aktuálnych výzvach na predkladanie žiadostí o dotáciu / grant. Aktivita nevyžaduje osobitné financovanie.</t>
  </si>
  <si>
    <t>Poskytovatelia služieb po skončení štvrťroka zasielajú MsÚ v Trnave informáciu o počte klientov a čakateľov na službu v dohodnutom rozsahu. Mesto zlepší systém monitorovania tak, aby údaje boli ľahko operatívne vyhodnotiteľné. Vyhodnotenie potrieb a existujúcich kapacít bude zapracované do ročnej hodnotiacej správy. Aktivita nevyžaduje osobitné financovanie.</t>
  </si>
  <si>
    <t>Poskytovatelia služieb a Mesto Trnava prispejú k tvorbe informatívnych materiálov (pozvánky na podujatia, články k sociálnym témam)  za účelom lepšej informovanosti obyvateľov a ich scitlivovania v sociálnych témach). Mesto zabezpečí ich prezentáciu na https://socialnesluzby.trnava.sk/ a sociálnej sieti v rámci vlastného konta. Aktivita nevyžaduje osobitné financovanie.</t>
  </si>
  <si>
    <t>Aktivita nevyžaduje osobitné financovanie.</t>
  </si>
  <si>
    <t>Podpora inkluzívneho vzdelávania na školách a zapojenie škôl do národného projektu "Pomáhajúce profesie v edukácii detí a žiakov"</t>
  </si>
  <si>
    <t>Zvýšenie kapacity materských škôl, MŠ Spojná 6 v Trnave - rekonštrukcia areálu a budov</t>
  </si>
  <si>
    <t>Zvýšenie zamestnanosti a zamestnateľnosti ľudí žijúcich v prostredí marginalizovanej rómskej komunity v Trnave zriadením miestnej občianskej poriadkovej služby</t>
  </si>
  <si>
    <t>počet zamestnancov z MRK poskytujúcich
asistenčné služby / projekt</t>
  </si>
  <si>
    <t>Projekt mesta s podporou EÚ v trvaní od 03/2022 - 05/2023. Sprostredkovateľský orgán OP ĽZ - MV SR.
Cieľom projektu je zvýšiť finančnú gramotnosť, zamestnanosť a zamestnateľnosť marginalizovaných komunít, predovšetkým Rómov na území mesta. Aktivity sú zamerané na dve mestské oblasti: mestská časť Trnava – juh – Linčianska a mestská časť Trnava – sever -  Kopánka.</t>
  </si>
  <si>
    <t>Akčný plán bol prerokovaný a schválený dňa 11. 02.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</si>
</sst>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3" borderId="8" xfId="0" applyNumberFormat="1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vertical="center"/>
    </xf>
    <xf numFmtId="164" fontId="1" fillId="7" borderId="6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9" borderId="0" xfId="0" applyFont="1" applyFill="1" applyAlignment="1">
      <alignment horizontal="left" vertical="center"/>
    </xf>
    <xf numFmtId="0" fontId="2" fillId="9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D775-4981-490F-9F20-A4E6ADB28FEE}">
  <dimension ref="A1:K65"/>
  <sheetViews>
    <sheetView tabSelected="1" zoomScaleNormal="100" workbookViewId="0">
      <selection activeCell="A3" sqref="A3"/>
    </sheetView>
  </sheetViews>
  <sheetFormatPr defaultRowHeight="12.75" x14ac:dyDescent="0.25"/>
  <cols>
    <col min="1" max="1" width="34.28515625" style="20" customWidth="1"/>
    <col min="2" max="2" width="39.7109375" style="7" customWidth="1"/>
    <col min="3" max="4" width="16" style="25" customWidth="1"/>
    <col min="5" max="5" width="18.7109375" style="25" customWidth="1"/>
    <col min="6" max="6" width="14.42578125" style="22" customWidth="1"/>
    <col min="7" max="7" width="12.7109375" style="22" customWidth="1"/>
    <col min="8" max="10" width="12.7109375" style="44" customWidth="1"/>
    <col min="11" max="11" width="58.7109375" style="7" customWidth="1"/>
    <col min="12" max="16384" width="9.140625" style="20"/>
  </cols>
  <sheetData>
    <row r="1" spans="1:11" ht="69" customHeight="1" x14ac:dyDescent="0.25">
      <c r="A1" s="61" t="s">
        <v>194</v>
      </c>
      <c r="B1" s="3" t="s">
        <v>195</v>
      </c>
      <c r="C1" s="4" t="s">
        <v>0</v>
      </c>
      <c r="D1" s="4" t="s">
        <v>1</v>
      </c>
      <c r="E1" s="4" t="s">
        <v>2</v>
      </c>
      <c r="F1" s="4" t="s">
        <v>3</v>
      </c>
      <c r="G1" s="45" t="s">
        <v>191</v>
      </c>
      <c r="H1" s="45" t="s">
        <v>192</v>
      </c>
      <c r="I1" s="45" t="s">
        <v>193</v>
      </c>
      <c r="J1" s="46" t="s">
        <v>190</v>
      </c>
      <c r="K1" s="4" t="s">
        <v>4</v>
      </c>
    </row>
    <row r="2" spans="1:11" ht="21.75" customHeight="1" x14ac:dyDescent="0.25">
      <c r="A2" s="65" t="s">
        <v>5</v>
      </c>
      <c r="B2" s="34"/>
      <c r="C2" s="35"/>
      <c r="D2" s="35"/>
      <c r="E2" s="34"/>
      <c r="F2" s="34"/>
      <c r="G2" s="34"/>
      <c r="H2" s="47"/>
      <c r="I2" s="47"/>
      <c r="J2" s="47"/>
      <c r="K2" s="33"/>
    </row>
    <row r="3" spans="1:11" ht="79.5" customHeight="1" x14ac:dyDescent="0.25">
      <c r="A3" s="6" t="s">
        <v>6</v>
      </c>
      <c r="B3" s="13" t="s">
        <v>7</v>
      </c>
      <c r="C3" s="24" t="s">
        <v>8</v>
      </c>
      <c r="D3" s="24" t="s">
        <v>9</v>
      </c>
      <c r="E3" s="24" t="s">
        <v>189</v>
      </c>
      <c r="F3" s="24" t="s">
        <v>10</v>
      </c>
      <c r="G3" s="48">
        <v>0</v>
      </c>
      <c r="H3" s="48">
        <v>0</v>
      </c>
      <c r="I3" s="48">
        <v>0</v>
      </c>
      <c r="J3" s="48">
        <f>SUM(G3:I3)</f>
        <v>0</v>
      </c>
      <c r="K3" s="13" t="s">
        <v>222</v>
      </c>
    </row>
    <row r="4" spans="1:11" ht="55.5" customHeight="1" x14ac:dyDescent="0.25">
      <c r="A4" s="6" t="s">
        <v>11</v>
      </c>
      <c r="B4" s="13" t="s">
        <v>215</v>
      </c>
      <c r="C4" s="24" t="s">
        <v>207</v>
      </c>
      <c r="D4" s="24" t="s">
        <v>216</v>
      </c>
      <c r="E4" s="24" t="s">
        <v>217</v>
      </c>
      <c r="F4" s="24" t="s">
        <v>10</v>
      </c>
      <c r="G4" s="48">
        <v>0</v>
      </c>
      <c r="H4" s="48">
        <v>2400</v>
      </c>
      <c r="I4" s="48">
        <v>70</v>
      </c>
      <c r="J4" s="48">
        <f>SUM(G4:I4)</f>
        <v>2470</v>
      </c>
      <c r="K4" s="13" t="s">
        <v>218</v>
      </c>
    </row>
    <row r="5" spans="1:11" ht="38.25" x14ac:dyDescent="0.25">
      <c r="A5" s="72" t="s">
        <v>12</v>
      </c>
      <c r="B5" s="13" t="s">
        <v>141</v>
      </c>
      <c r="C5" s="24" t="s">
        <v>142</v>
      </c>
      <c r="D5" s="24" t="s">
        <v>143</v>
      </c>
      <c r="E5" s="24" t="s">
        <v>144</v>
      </c>
      <c r="F5" s="23">
        <v>4</v>
      </c>
      <c r="G5" s="48">
        <v>0</v>
      </c>
      <c r="H5" s="48">
        <v>3000</v>
      </c>
      <c r="I5" s="48">
        <v>0</v>
      </c>
      <c r="J5" s="48">
        <f t="shared" ref="J5:J57" si="0">SUM(G5:I5)</f>
        <v>3000</v>
      </c>
      <c r="K5" s="13"/>
    </row>
    <row r="6" spans="1:11" ht="63.75" x14ac:dyDescent="0.25">
      <c r="A6" s="73"/>
      <c r="B6" s="13" t="s">
        <v>176</v>
      </c>
      <c r="C6" s="24" t="s">
        <v>177</v>
      </c>
      <c r="D6" s="24"/>
      <c r="E6" s="24" t="s">
        <v>178</v>
      </c>
      <c r="F6" s="23">
        <v>3</v>
      </c>
      <c r="G6" s="48">
        <v>0</v>
      </c>
      <c r="H6" s="48">
        <v>500</v>
      </c>
      <c r="I6" s="48">
        <v>2550</v>
      </c>
      <c r="J6" s="48">
        <f t="shared" ref="J6" si="1">SUM(G6:I6)</f>
        <v>3050</v>
      </c>
      <c r="K6" s="13" t="s">
        <v>179</v>
      </c>
    </row>
    <row r="7" spans="1:11" ht="63.75" x14ac:dyDescent="0.25">
      <c r="A7" s="72" t="s">
        <v>13</v>
      </c>
      <c r="B7" s="13" t="s">
        <v>164</v>
      </c>
      <c r="C7" s="54" t="s">
        <v>165</v>
      </c>
      <c r="D7" s="24"/>
      <c r="E7" s="24" t="s">
        <v>166</v>
      </c>
      <c r="F7" s="24">
        <v>3</v>
      </c>
      <c r="G7" s="48">
        <v>1000</v>
      </c>
      <c r="H7" s="48">
        <v>0</v>
      </c>
      <c r="I7" s="48">
        <v>0</v>
      </c>
      <c r="J7" s="48">
        <f t="shared" ref="J7" si="2">SUM(G7:I7)</f>
        <v>1000</v>
      </c>
      <c r="K7" s="53" t="s">
        <v>167</v>
      </c>
    </row>
    <row r="8" spans="1:11" ht="29.25" customHeight="1" x14ac:dyDescent="0.25">
      <c r="A8" s="73"/>
      <c r="B8" s="13" t="s">
        <v>169</v>
      </c>
      <c r="C8" s="54" t="s">
        <v>170</v>
      </c>
      <c r="D8" s="24"/>
      <c r="E8" s="24" t="s">
        <v>181</v>
      </c>
      <c r="F8" s="24">
        <v>1</v>
      </c>
      <c r="G8" s="48">
        <v>0</v>
      </c>
      <c r="H8" s="48">
        <v>0</v>
      </c>
      <c r="I8" s="48">
        <v>0</v>
      </c>
      <c r="J8" s="48">
        <f t="shared" si="0"/>
        <v>0</v>
      </c>
      <c r="K8" s="53" t="s">
        <v>171</v>
      </c>
    </row>
    <row r="9" spans="1:11" ht="63.75" customHeight="1" x14ac:dyDescent="0.25">
      <c r="A9" s="56" t="s">
        <v>14</v>
      </c>
      <c r="B9" s="13" t="s">
        <v>175</v>
      </c>
      <c r="C9" s="54" t="s">
        <v>170</v>
      </c>
      <c r="D9" s="24" t="s">
        <v>24</v>
      </c>
      <c r="E9" s="24" t="s">
        <v>181</v>
      </c>
      <c r="F9" s="23">
        <v>1</v>
      </c>
      <c r="G9" s="48">
        <v>0</v>
      </c>
      <c r="H9" s="48">
        <v>0</v>
      </c>
      <c r="I9" s="48">
        <v>0</v>
      </c>
      <c r="J9" s="48">
        <f t="shared" si="0"/>
        <v>0</v>
      </c>
      <c r="K9" s="13" t="s">
        <v>172</v>
      </c>
    </row>
    <row r="10" spans="1:11" ht="30.75" customHeight="1" x14ac:dyDescent="0.25">
      <c r="A10" s="6" t="s">
        <v>15</v>
      </c>
      <c r="B10" s="13" t="s">
        <v>180</v>
      </c>
      <c r="C10" s="24" t="s">
        <v>177</v>
      </c>
      <c r="D10" s="24"/>
      <c r="E10" s="24" t="s">
        <v>136</v>
      </c>
      <c r="F10" s="23">
        <v>450</v>
      </c>
      <c r="G10" s="48">
        <v>0</v>
      </c>
      <c r="H10" s="48">
        <v>2000</v>
      </c>
      <c r="I10" s="48">
        <v>18000</v>
      </c>
      <c r="J10" s="48">
        <f t="shared" si="0"/>
        <v>20000</v>
      </c>
      <c r="K10" s="13"/>
    </row>
    <row r="11" spans="1:11" ht="54.75" customHeight="1" x14ac:dyDescent="0.25">
      <c r="A11" s="72" t="s">
        <v>16</v>
      </c>
      <c r="B11" s="13" t="s">
        <v>17</v>
      </c>
      <c r="C11" s="24" t="s">
        <v>8</v>
      </c>
      <c r="D11" s="24"/>
      <c r="E11" s="54" t="s">
        <v>18</v>
      </c>
      <c r="F11" s="59">
        <v>5</v>
      </c>
      <c r="G11" s="48">
        <v>40000</v>
      </c>
      <c r="H11" s="48">
        <v>0</v>
      </c>
      <c r="I11" s="48">
        <v>59500</v>
      </c>
      <c r="J11" s="48">
        <f t="shared" si="0"/>
        <v>99500</v>
      </c>
      <c r="K11" s="13" t="s">
        <v>19</v>
      </c>
    </row>
    <row r="12" spans="1:11" ht="54.75" customHeight="1" x14ac:dyDescent="0.25">
      <c r="A12" s="73"/>
      <c r="B12" s="13" t="s">
        <v>145</v>
      </c>
      <c r="C12" s="24" t="s">
        <v>142</v>
      </c>
      <c r="D12" s="24" t="s">
        <v>146</v>
      </c>
      <c r="E12" s="54" t="s">
        <v>147</v>
      </c>
      <c r="F12" s="59">
        <v>250</v>
      </c>
      <c r="G12" s="60">
        <v>5000</v>
      </c>
      <c r="H12" s="60">
        <v>4900</v>
      </c>
      <c r="I12" s="60">
        <v>0</v>
      </c>
      <c r="J12" s="48">
        <f t="shared" si="0"/>
        <v>9900</v>
      </c>
      <c r="K12" s="13"/>
    </row>
    <row r="13" spans="1:11" ht="75.75" customHeight="1" x14ac:dyDescent="0.25">
      <c r="A13" s="72" t="s">
        <v>20</v>
      </c>
      <c r="B13" s="13" t="s">
        <v>21</v>
      </c>
      <c r="C13" s="24" t="s">
        <v>8</v>
      </c>
      <c r="D13" s="24" t="s">
        <v>9</v>
      </c>
      <c r="E13" s="24" t="s">
        <v>22</v>
      </c>
      <c r="F13" s="24" t="s">
        <v>10</v>
      </c>
      <c r="G13" s="48">
        <v>0</v>
      </c>
      <c r="H13" s="48">
        <v>0</v>
      </c>
      <c r="I13" s="48">
        <v>0</v>
      </c>
      <c r="J13" s="48">
        <f t="shared" si="0"/>
        <v>0</v>
      </c>
      <c r="K13" s="13" t="s">
        <v>223</v>
      </c>
    </row>
    <row r="14" spans="1:11" ht="52.5" customHeight="1" x14ac:dyDescent="0.25">
      <c r="A14" s="86"/>
      <c r="B14" s="13" t="s">
        <v>23</v>
      </c>
      <c r="C14" s="24" t="s">
        <v>8</v>
      </c>
      <c r="D14" s="24" t="s">
        <v>24</v>
      </c>
      <c r="E14" s="24" t="s">
        <v>25</v>
      </c>
      <c r="F14" s="24" t="s">
        <v>10</v>
      </c>
      <c r="G14" s="48">
        <v>0</v>
      </c>
      <c r="H14" s="48">
        <v>0</v>
      </c>
      <c r="I14" s="48">
        <v>0</v>
      </c>
      <c r="J14" s="48">
        <f t="shared" si="0"/>
        <v>0</v>
      </c>
      <c r="K14" s="13" t="s">
        <v>26</v>
      </c>
    </row>
    <row r="15" spans="1:11" ht="52.5" customHeight="1" x14ac:dyDescent="0.25">
      <c r="A15" s="86"/>
      <c r="B15" s="13" t="s">
        <v>27</v>
      </c>
      <c r="C15" s="24" t="s">
        <v>8</v>
      </c>
      <c r="D15" s="24" t="s">
        <v>24</v>
      </c>
      <c r="E15" s="24" t="s">
        <v>25</v>
      </c>
      <c r="F15" s="24" t="s">
        <v>10</v>
      </c>
      <c r="G15" s="48">
        <v>15000</v>
      </c>
      <c r="H15" s="48">
        <v>0</v>
      </c>
      <c r="I15" s="48">
        <v>0</v>
      </c>
      <c r="J15" s="48">
        <f t="shared" si="0"/>
        <v>15000</v>
      </c>
      <c r="K15" s="13"/>
    </row>
    <row r="16" spans="1:11" ht="69" customHeight="1" x14ac:dyDescent="0.25">
      <c r="A16" s="86"/>
      <c r="B16" s="13" t="s">
        <v>28</v>
      </c>
      <c r="C16" s="24" t="s">
        <v>8</v>
      </c>
      <c r="D16" s="24" t="s">
        <v>9</v>
      </c>
      <c r="E16" s="24" t="s">
        <v>29</v>
      </c>
      <c r="F16" s="43">
        <v>1</v>
      </c>
      <c r="G16" s="48">
        <v>63000</v>
      </c>
      <c r="H16" s="48">
        <v>0</v>
      </c>
      <c r="I16" s="48">
        <v>0</v>
      </c>
      <c r="J16" s="48">
        <f t="shared" si="0"/>
        <v>63000</v>
      </c>
      <c r="K16" s="13" t="s">
        <v>168</v>
      </c>
    </row>
    <row r="17" spans="1:11" ht="69" customHeight="1" x14ac:dyDescent="0.25">
      <c r="A17" s="86"/>
      <c r="B17" s="13" t="s">
        <v>30</v>
      </c>
      <c r="C17" s="24" t="s">
        <v>8</v>
      </c>
      <c r="D17" s="24" t="s">
        <v>9</v>
      </c>
      <c r="E17" s="24" t="s">
        <v>31</v>
      </c>
      <c r="F17" s="24" t="s">
        <v>10</v>
      </c>
      <c r="G17" s="48">
        <v>0</v>
      </c>
      <c r="H17" s="48">
        <v>0</v>
      </c>
      <c r="I17" s="48">
        <v>0</v>
      </c>
      <c r="J17" s="48">
        <f t="shared" ref="J17" si="3">SUM(G17:I17)</f>
        <v>0</v>
      </c>
      <c r="K17" s="13" t="s">
        <v>221</v>
      </c>
    </row>
    <row r="18" spans="1:11" ht="69" customHeight="1" x14ac:dyDescent="0.25">
      <c r="A18" s="86"/>
      <c r="B18" s="13" t="s">
        <v>114</v>
      </c>
      <c r="C18" s="24" t="s">
        <v>115</v>
      </c>
      <c r="D18" s="24" t="s">
        <v>117</v>
      </c>
      <c r="E18" s="24" t="s">
        <v>116</v>
      </c>
      <c r="F18" s="24" t="s">
        <v>10</v>
      </c>
      <c r="G18" s="48">
        <v>0</v>
      </c>
      <c r="H18" s="48">
        <v>0</v>
      </c>
      <c r="I18" s="48">
        <v>0</v>
      </c>
      <c r="J18" s="48">
        <f t="shared" ref="J18" si="4">SUM(G18:I18)</f>
        <v>0</v>
      </c>
      <c r="K18" s="13"/>
    </row>
    <row r="19" spans="1:11" ht="90" customHeight="1" x14ac:dyDescent="0.25">
      <c r="A19" s="86"/>
      <c r="B19" s="13" t="s">
        <v>173</v>
      </c>
      <c r="C19" s="24" t="s">
        <v>170</v>
      </c>
      <c r="D19" s="24" t="s">
        <v>174</v>
      </c>
      <c r="E19" s="24" t="s">
        <v>54</v>
      </c>
      <c r="F19" s="24" t="s">
        <v>10</v>
      </c>
      <c r="G19" s="48">
        <v>0</v>
      </c>
      <c r="H19" s="48">
        <v>0</v>
      </c>
      <c r="I19" s="48">
        <v>0</v>
      </c>
      <c r="J19" s="48">
        <f>SUM(G19:I19)</f>
        <v>0</v>
      </c>
      <c r="K19" s="13"/>
    </row>
    <row r="20" spans="1:11" ht="54" customHeight="1" x14ac:dyDescent="0.25">
      <c r="A20" s="86"/>
      <c r="B20" s="13" t="s">
        <v>148</v>
      </c>
      <c r="C20" s="24" t="s">
        <v>142</v>
      </c>
      <c r="D20" s="24" t="s">
        <v>149</v>
      </c>
      <c r="E20" s="24" t="s">
        <v>150</v>
      </c>
      <c r="F20" s="24">
        <v>10</v>
      </c>
      <c r="G20" s="48">
        <v>0</v>
      </c>
      <c r="H20" s="48">
        <v>0</v>
      </c>
      <c r="I20" s="48">
        <v>0</v>
      </c>
      <c r="J20" s="48">
        <f t="shared" ref="J20:J21" si="5">SUM(G20:I20)</f>
        <v>0</v>
      </c>
      <c r="K20" s="13"/>
    </row>
    <row r="21" spans="1:11" ht="54" customHeight="1" x14ac:dyDescent="0.25">
      <c r="A21" s="86"/>
      <c r="B21" s="13" t="s">
        <v>186</v>
      </c>
      <c r="C21" s="24" t="s">
        <v>177</v>
      </c>
      <c r="D21" s="24" t="s">
        <v>188</v>
      </c>
      <c r="E21" s="24" t="s">
        <v>181</v>
      </c>
      <c r="F21" s="24">
        <v>1</v>
      </c>
      <c r="G21" s="48">
        <v>0</v>
      </c>
      <c r="H21" s="48">
        <v>500</v>
      </c>
      <c r="I21" s="48">
        <v>0</v>
      </c>
      <c r="J21" s="48">
        <f t="shared" si="5"/>
        <v>500</v>
      </c>
      <c r="K21" s="63"/>
    </row>
    <row r="22" spans="1:11" ht="54" customHeight="1" x14ac:dyDescent="0.25">
      <c r="A22" s="86"/>
      <c r="B22" s="13" t="s">
        <v>187</v>
      </c>
      <c r="C22" s="24" t="s">
        <v>177</v>
      </c>
      <c r="D22" s="24" t="s">
        <v>219</v>
      </c>
      <c r="E22" s="24" t="s">
        <v>181</v>
      </c>
      <c r="F22" s="24">
        <v>1</v>
      </c>
      <c r="G22" s="48">
        <v>0</v>
      </c>
      <c r="H22" s="48">
        <v>500</v>
      </c>
      <c r="I22" s="48">
        <v>0</v>
      </c>
      <c r="J22" s="48">
        <f t="shared" ref="J22" si="6">SUM(G22:I22)</f>
        <v>500</v>
      </c>
      <c r="K22" s="63"/>
    </row>
    <row r="23" spans="1:11" ht="54" customHeight="1" x14ac:dyDescent="0.25">
      <c r="A23" s="73"/>
      <c r="B23" s="13" t="s">
        <v>211</v>
      </c>
      <c r="C23" s="70" t="s">
        <v>213</v>
      </c>
      <c r="D23" s="24" t="s">
        <v>214</v>
      </c>
      <c r="E23" s="24" t="s">
        <v>181</v>
      </c>
      <c r="F23" s="24">
        <v>1</v>
      </c>
      <c r="G23" s="48">
        <v>0</v>
      </c>
      <c r="H23" s="48">
        <v>240</v>
      </c>
      <c r="I23" s="48">
        <v>90</v>
      </c>
      <c r="J23" s="48">
        <f t="shared" ref="J23" si="7">SUM(G23:I23)</f>
        <v>330</v>
      </c>
      <c r="K23" s="63" t="s">
        <v>212</v>
      </c>
    </row>
    <row r="24" spans="1:11" ht="20.25" customHeight="1" x14ac:dyDescent="0.25">
      <c r="A24" s="66" t="s">
        <v>32</v>
      </c>
      <c r="B24" s="41"/>
      <c r="C24" s="42"/>
      <c r="D24" s="42"/>
      <c r="E24" s="41"/>
      <c r="F24" s="41"/>
      <c r="G24" s="49"/>
      <c r="H24" s="49"/>
      <c r="I24" s="49"/>
      <c r="J24" s="49"/>
      <c r="K24" s="32"/>
    </row>
    <row r="25" spans="1:11" ht="51" customHeight="1" x14ac:dyDescent="0.25">
      <c r="A25" s="75" t="s">
        <v>33</v>
      </c>
      <c r="B25" s="13" t="s">
        <v>34</v>
      </c>
      <c r="C25" s="24" t="s">
        <v>35</v>
      </c>
      <c r="D25" s="24" t="s">
        <v>8</v>
      </c>
      <c r="E25" s="24" t="s">
        <v>36</v>
      </c>
      <c r="F25" s="24" t="s">
        <v>10</v>
      </c>
      <c r="G25" s="48">
        <v>0</v>
      </c>
      <c r="H25" s="48">
        <v>0</v>
      </c>
      <c r="I25" s="48">
        <v>0</v>
      </c>
      <c r="J25" s="48">
        <f t="shared" si="0"/>
        <v>0</v>
      </c>
      <c r="K25" s="13" t="s">
        <v>112</v>
      </c>
    </row>
    <row r="26" spans="1:11" ht="51" x14ac:dyDescent="0.25">
      <c r="A26" s="76"/>
      <c r="B26" s="53" t="s">
        <v>37</v>
      </c>
      <c r="C26" s="24" t="s">
        <v>8</v>
      </c>
      <c r="D26" s="24" t="s">
        <v>38</v>
      </c>
      <c r="E26" s="24" t="s">
        <v>39</v>
      </c>
      <c r="F26" s="24" t="s">
        <v>10</v>
      </c>
      <c r="G26" s="48">
        <v>0</v>
      </c>
      <c r="H26" s="48">
        <v>0</v>
      </c>
      <c r="I26" s="48">
        <v>0</v>
      </c>
      <c r="J26" s="48">
        <f t="shared" si="0"/>
        <v>0</v>
      </c>
      <c r="K26" s="13"/>
    </row>
    <row r="27" spans="1:11" ht="51" x14ac:dyDescent="0.25">
      <c r="A27" s="76"/>
      <c r="B27" s="53" t="s">
        <v>184</v>
      </c>
      <c r="C27" s="24" t="s">
        <v>177</v>
      </c>
      <c r="D27" s="24" t="s">
        <v>196</v>
      </c>
      <c r="E27" s="24" t="s">
        <v>25</v>
      </c>
      <c r="F27" s="24" t="s">
        <v>10</v>
      </c>
      <c r="G27" s="48">
        <v>0</v>
      </c>
      <c r="H27" s="48">
        <v>2000</v>
      </c>
      <c r="I27" s="48">
        <v>100000</v>
      </c>
      <c r="J27" s="48">
        <f t="shared" ref="J27" si="8">SUM(G27:I27)</f>
        <v>102000</v>
      </c>
      <c r="K27" s="13" t="s">
        <v>185</v>
      </c>
    </row>
    <row r="28" spans="1:11" ht="29.25" customHeight="1" x14ac:dyDescent="0.25">
      <c r="A28" s="77"/>
      <c r="B28" s="53" t="s">
        <v>182</v>
      </c>
      <c r="C28" s="54" t="s">
        <v>177</v>
      </c>
      <c r="D28" s="24"/>
      <c r="E28" s="24" t="s">
        <v>181</v>
      </c>
      <c r="F28" s="23">
        <v>1</v>
      </c>
      <c r="G28" s="48">
        <v>0</v>
      </c>
      <c r="H28" s="48">
        <v>2000</v>
      </c>
      <c r="I28" s="48">
        <v>8000</v>
      </c>
      <c r="J28" s="48">
        <f t="shared" ref="J28" si="9">SUM(G28:I28)</f>
        <v>10000</v>
      </c>
      <c r="K28" s="13"/>
    </row>
    <row r="29" spans="1:11" ht="39" customHeight="1" x14ac:dyDescent="0.25">
      <c r="A29" s="55" t="s">
        <v>40</v>
      </c>
      <c r="B29" s="53" t="s">
        <v>226</v>
      </c>
      <c r="C29" s="24" t="s">
        <v>8</v>
      </c>
      <c r="D29" s="24"/>
      <c r="E29" s="24" t="s">
        <v>41</v>
      </c>
      <c r="F29" s="23">
        <v>1</v>
      </c>
      <c r="G29" s="48">
        <v>1574910</v>
      </c>
      <c r="H29" s="48">
        <v>0</v>
      </c>
      <c r="I29" s="48">
        <v>0</v>
      </c>
      <c r="J29" s="48">
        <f t="shared" si="0"/>
        <v>1574910</v>
      </c>
      <c r="K29" s="13" t="s">
        <v>42</v>
      </c>
    </row>
    <row r="30" spans="1:11" ht="38.25" x14ac:dyDescent="0.25">
      <c r="A30" s="57" t="s">
        <v>43</v>
      </c>
      <c r="B30" s="13" t="s">
        <v>113</v>
      </c>
      <c r="C30" s="24" t="s">
        <v>8</v>
      </c>
      <c r="D30" s="24" t="s">
        <v>9</v>
      </c>
      <c r="E30" s="24" t="s">
        <v>44</v>
      </c>
      <c r="F30" s="24" t="s">
        <v>10</v>
      </c>
      <c r="G30" s="48">
        <v>0</v>
      </c>
      <c r="H30" s="48">
        <v>0</v>
      </c>
      <c r="I30" s="48">
        <v>0</v>
      </c>
      <c r="J30" s="48">
        <f t="shared" si="0"/>
        <v>0</v>
      </c>
      <c r="K30" s="13"/>
    </row>
    <row r="31" spans="1:11" ht="22.5" customHeight="1" x14ac:dyDescent="0.25">
      <c r="A31" s="67" t="s">
        <v>45</v>
      </c>
      <c r="B31" s="31"/>
      <c r="C31" s="36"/>
      <c r="D31" s="36"/>
      <c r="E31" s="31"/>
      <c r="F31" s="31"/>
      <c r="G31" s="50"/>
      <c r="H31" s="50"/>
      <c r="I31" s="50"/>
      <c r="J31" s="50"/>
      <c r="K31" s="30"/>
    </row>
    <row r="32" spans="1:11" ht="49.5" customHeight="1" x14ac:dyDescent="0.25">
      <c r="A32" s="78" t="s">
        <v>46</v>
      </c>
      <c r="B32" s="13" t="s">
        <v>47</v>
      </c>
      <c r="C32" s="24" t="s">
        <v>8</v>
      </c>
      <c r="D32" s="24" t="s">
        <v>48</v>
      </c>
      <c r="E32" s="24" t="s">
        <v>49</v>
      </c>
      <c r="F32" s="23">
        <v>1</v>
      </c>
      <c r="G32" s="48">
        <v>11000</v>
      </c>
      <c r="H32" s="48">
        <v>0</v>
      </c>
      <c r="I32" s="48">
        <v>0</v>
      </c>
      <c r="J32" s="48">
        <f t="shared" si="0"/>
        <v>11000</v>
      </c>
      <c r="K32" s="13" t="s">
        <v>50</v>
      </c>
    </row>
    <row r="33" spans="1:11" ht="49.5" customHeight="1" x14ac:dyDescent="0.25">
      <c r="A33" s="79"/>
      <c r="B33" s="13" t="s">
        <v>51</v>
      </c>
      <c r="C33" s="24" t="s">
        <v>8</v>
      </c>
      <c r="D33" s="24"/>
      <c r="E33" s="24" t="s">
        <v>52</v>
      </c>
      <c r="F33" s="24" t="s">
        <v>10</v>
      </c>
      <c r="G33" s="48">
        <v>10000</v>
      </c>
      <c r="H33" s="48">
        <v>0</v>
      </c>
      <c r="I33" s="48">
        <v>0</v>
      </c>
      <c r="J33" s="48">
        <f t="shared" si="0"/>
        <v>10000</v>
      </c>
      <c r="K33" s="13"/>
    </row>
    <row r="34" spans="1:11" ht="83.25" customHeight="1" x14ac:dyDescent="0.25">
      <c r="A34" s="79"/>
      <c r="B34" s="13" t="s">
        <v>53</v>
      </c>
      <c r="C34" s="24" t="s">
        <v>115</v>
      </c>
      <c r="D34" s="24" t="s">
        <v>201</v>
      </c>
      <c r="E34" s="24" t="s">
        <v>54</v>
      </c>
      <c r="F34" s="24" t="s">
        <v>10</v>
      </c>
      <c r="G34" s="48">
        <v>0</v>
      </c>
      <c r="H34" s="48">
        <v>0</v>
      </c>
      <c r="I34" s="48">
        <v>0</v>
      </c>
      <c r="J34" s="48">
        <f t="shared" ref="J34" si="10">SUM(G34:I34)</f>
        <v>0</v>
      </c>
      <c r="K34" s="13"/>
    </row>
    <row r="35" spans="1:11" ht="43.5" customHeight="1" x14ac:dyDescent="0.25">
      <c r="A35" s="12" t="s">
        <v>55</v>
      </c>
      <c r="B35" s="20" t="s">
        <v>138</v>
      </c>
      <c r="C35" s="24" t="s">
        <v>8</v>
      </c>
      <c r="D35" s="24" t="s">
        <v>139</v>
      </c>
      <c r="E35" s="24" t="s">
        <v>140</v>
      </c>
      <c r="F35" s="24" t="s">
        <v>10</v>
      </c>
      <c r="G35" s="48">
        <v>0</v>
      </c>
      <c r="H35" s="48">
        <v>0</v>
      </c>
      <c r="I35" s="48">
        <v>0</v>
      </c>
      <c r="J35" s="48">
        <f t="shared" si="0"/>
        <v>0</v>
      </c>
      <c r="K35" s="71" t="s">
        <v>224</v>
      </c>
    </row>
    <row r="36" spans="1:11" ht="63.75" x14ac:dyDescent="0.25">
      <c r="A36" s="12" t="s">
        <v>56</v>
      </c>
      <c r="B36" s="13" t="s">
        <v>183</v>
      </c>
      <c r="C36" s="24"/>
      <c r="D36" s="24"/>
      <c r="E36" s="24"/>
      <c r="F36" s="23"/>
      <c r="G36" s="48"/>
      <c r="H36" s="48"/>
      <c r="I36" s="48"/>
      <c r="J36" s="48"/>
      <c r="K36" s="13"/>
    </row>
    <row r="37" spans="1:11" ht="20.25" customHeight="1" x14ac:dyDescent="0.25">
      <c r="A37" s="68" t="s">
        <v>57</v>
      </c>
      <c r="B37" s="17"/>
      <c r="C37" s="37"/>
      <c r="D37" s="38"/>
      <c r="E37" s="29"/>
      <c r="F37" s="29"/>
      <c r="G37" s="51"/>
      <c r="H37" s="51"/>
      <c r="I37" s="51"/>
      <c r="J37" s="51"/>
      <c r="K37" s="28"/>
    </row>
    <row r="38" spans="1:11" ht="38.25" x14ac:dyDescent="0.25">
      <c r="A38" s="80" t="s">
        <v>58</v>
      </c>
      <c r="B38" s="13" t="s">
        <v>59</v>
      </c>
      <c r="C38" s="24" t="s">
        <v>60</v>
      </c>
      <c r="D38" s="24" t="s">
        <v>8</v>
      </c>
      <c r="E38" s="24" t="s">
        <v>61</v>
      </c>
      <c r="F38" s="24" t="s">
        <v>10</v>
      </c>
      <c r="G38" s="48">
        <v>0</v>
      </c>
      <c r="H38" s="48">
        <v>0</v>
      </c>
      <c r="I38" s="48">
        <v>0</v>
      </c>
      <c r="J38" s="48">
        <f t="shared" si="0"/>
        <v>0</v>
      </c>
      <c r="K38" s="13" t="s">
        <v>62</v>
      </c>
    </row>
    <row r="39" spans="1:11" ht="38.25" x14ac:dyDescent="0.25">
      <c r="A39" s="82"/>
      <c r="B39" s="13" t="s">
        <v>205</v>
      </c>
      <c r="C39" s="24" t="s">
        <v>110</v>
      </c>
      <c r="D39" s="24" t="s">
        <v>8</v>
      </c>
      <c r="E39" s="24" t="s">
        <v>111</v>
      </c>
      <c r="F39" s="24" t="s">
        <v>10</v>
      </c>
      <c r="G39" s="48">
        <v>2700</v>
      </c>
      <c r="H39" s="48">
        <v>3000</v>
      </c>
      <c r="I39" s="48">
        <v>0</v>
      </c>
      <c r="J39" s="48">
        <f t="shared" si="0"/>
        <v>5700</v>
      </c>
      <c r="K39" s="13" t="s">
        <v>109</v>
      </c>
    </row>
    <row r="40" spans="1:11" ht="51" customHeight="1" x14ac:dyDescent="0.25">
      <c r="A40" s="80" t="s">
        <v>63</v>
      </c>
      <c r="B40" s="13" t="s">
        <v>64</v>
      </c>
      <c r="C40" s="24" t="s">
        <v>65</v>
      </c>
      <c r="D40" s="24" t="s">
        <v>8</v>
      </c>
      <c r="E40" s="24" t="s">
        <v>66</v>
      </c>
      <c r="F40" s="23">
        <v>1</v>
      </c>
      <c r="G40" s="48">
        <v>0</v>
      </c>
      <c r="H40" s="48">
        <v>0</v>
      </c>
      <c r="I40" s="48">
        <v>0</v>
      </c>
      <c r="J40" s="48">
        <f t="shared" si="0"/>
        <v>0</v>
      </c>
      <c r="K40" s="13"/>
    </row>
    <row r="41" spans="1:11" ht="38.25" x14ac:dyDescent="0.25">
      <c r="A41" s="81"/>
      <c r="B41" s="13" t="s">
        <v>67</v>
      </c>
      <c r="C41" s="24" t="s">
        <v>8</v>
      </c>
      <c r="D41" s="24"/>
      <c r="E41" s="24" t="s">
        <v>68</v>
      </c>
      <c r="F41" s="24" t="s">
        <v>10</v>
      </c>
      <c r="G41" s="48">
        <v>0</v>
      </c>
      <c r="H41" s="48">
        <v>0</v>
      </c>
      <c r="I41" s="48">
        <v>0</v>
      </c>
      <c r="J41" s="48">
        <f t="shared" si="0"/>
        <v>0</v>
      </c>
      <c r="K41" s="13"/>
    </row>
    <row r="42" spans="1:11" ht="51" x14ac:dyDescent="0.25">
      <c r="A42" s="82"/>
      <c r="B42" s="13" t="s">
        <v>69</v>
      </c>
      <c r="C42" s="24" t="s">
        <v>70</v>
      </c>
      <c r="D42" s="24" t="s">
        <v>8</v>
      </c>
      <c r="E42" s="24" t="s">
        <v>68</v>
      </c>
      <c r="F42" s="24" t="s">
        <v>10</v>
      </c>
      <c r="G42" s="48">
        <v>0</v>
      </c>
      <c r="H42" s="48">
        <v>0</v>
      </c>
      <c r="I42" s="48">
        <v>0</v>
      </c>
      <c r="J42" s="48">
        <f t="shared" si="0"/>
        <v>0</v>
      </c>
      <c r="K42" s="13" t="s">
        <v>71</v>
      </c>
    </row>
    <row r="43" spans="1:11" ht="38.25" x14ac:dyDescent="0.25">
      <c r="A43" s="80" t="s">
        <v>72</v>
      </c>
      <c r="B43" s="13" t="s">
        <v>163</v>
      </c>
      <c r="C43" s="24" t="s">
        <v>118</v>
      </c>
      <c r="D43" s="24" t="s">
        <v>119</v>
      </c>
      <c r="E43" s="24" t="s">
        <v>120</v>
      </c>
      <c r="F43" s="24">
        <v>1</v>
      </c>
      <c r="G43" s="48">
        <v>0</v>
      </c>
      <c r="H43" s="48">
        <v>2450</v>
      </c>
      <c r="I43" s="48">
        <v>0</v>
      </c>
      <c r="J43" s="48">
        <f t="shared" si="0"/>
        <v>2450</v>
      </c>
      <c r="K43" s="13"/>
    </row>
    <row r="44" spans="1:11" ht="75" customHeight="1" x14ac:dyDescent="0.25">
      <c r="A44" s="82"/>
      <c r="B44" s="13" t="s">
        <v>220</v>
      </c>
      <c r="C44" s="24" t="s">
        <v>207</v>
      </c>
      <c r="D44" s="24" t="s">
        <v>208</v>
      </c>
      <c r="E44" s="24" t="s">
        <v>209</v>
      </c>
      <c r="F44" s="24" t="s">
        <v>10</v>
      </c>
      <c r="G44" s="48">
        <v>0</v>
      </c>
      <c r="H44" s="48">
        <v>1000</v>
      </c>
      <c r="I44" s="48">
        <v>5500</v>
      </c>
      <c r="J44" s="48">
        <f t="shared" si="0"/>
        <v>6500</v>
      </c>
      <c r="K44" s="13" t="s">
        <v>210</v>
      </c>
    </row>
    <row r="45" spans="1:11" ht="46.5" customHeight="1" x14ac:dyDescent="0.25">
      <c r="A45" s="80" t="s">
        <v>73</v>
      </c>
      <c r="B45" s="53" t="s">
        <v>225</v>
      </c>
      <c r="C45" s="54" t="s">
        <v>8</v>
      </c>
      <c r="D45" s="54" t="s">
        <v>160</v>
      </c>
      <c r="E45" s="24" t="s">
        <v>161</v>
      </c>
      <c r="F45" s="23">
        <v>6</v>
      </c>
      <c r="G45" s="48">
        <v>53421</v>
      </c>
      <c r="H45" s="48">
        <v>0</v>
      </c>
      <c r="I45" s="48">
        <v>100000</v>
      </c>
      <c r="J45" s="48">
        <f t="shared" si="0"/>
        <v>153421</v>
      </c>
      <c r="K45" s="13"/>
    </row>
    <row r="46" spans="1:11" ht="63" customHeight="1" x14ac:dyDescent="0.25">
      <c r="A46" s="82"/>
      <c r="B46" s="53" t="s">
        <v>74</v>
      </c>
      <c r="C46" s="54" t="s">
        <v>8</v>
      </c>
      <c r="D46" s="24" t="s">
        <v>75</v>
      </c>
      <c r="E46" s="24" t="s">
        <v>49</v>
      </c>
      <c r="F46" s="23">
        <v>1</v>
      </c>
      <c r="G46" s="48">
        <v>6000</v>
      </c>
      <c r="H46" s="48">
        <v>0</v>
      </c>
      <c r="I46" s="48">
        <v>0</v>
      </c>
      <c r="J46" s="48">
        <f t="shared" si="0"/>
        <v>6000</v>
      </c>
      <c r="K46" s="13" t="s">
        <v>162</v>
      </c>
    </row>
    <row r="47" spans="1:11" ht="24" customHeight="1" x14ac:dyDescent="0.25">
      <c r="A47" s="69" t="s">
        <v>76</v>
      </c>
      <c r="B47" s="16"/>
      <c r="C47" s="39"/>
      <c r="D47" s="40"/>
      <c r="E47" s="27"/>
      <c r="F47" s="27"/>
      <c r="G47" s="52"/>
      <c r="H47" s="52"/>
      <c r="I47" s="52"/>
      <c r="J47" s="52"/>
      <c r="K47" s="26"/>
    </row>
    <row r="48" spans="1:11" ht="38.25" x14ac:dyDescent="0.25">
      <c r="A48" s="15" t="s">
        <v>77</v>
      </c>
      <c r="B48" s="13" t="s">
        <v>78</v>
      </c>
      <c r="C48" s="24" t="s">
        <v>8</v>
      </c>
      <c r="D48" s="24" t="s">
        <v>79</v>
      </c>
      <c r="E48" s="24" t="s">
        <v>80</v>
      </c>
      <c r="F48" s="24" t="s">
        <v>10</v>
      </c>
      <c r="G48" s="48">
        <v>0</v>
      </c>
      <c r="H48" s="48">
        <v>0</v>
      </c>
      <c r="I48" s="48">
        <v>0</v>
      </c>
      <c r="J48" s="48">
        <f t="shared" si="0"/>
        <v>0</v>
      </c>
      <c r="K48" s="13"/>
    </row>
    <row r="49" spans="1:11" ht="38.25" x14ac:dyDescent="0.25">
      <c r="A49" s="83" t="s">
        <v>81</v>
      </c>
      <c r="B49" s="13" t="s">
        <v>82</v>
      </c>
      <c r="C49" s="24" t="s">
        <v>8</v>
      </c>
      <c r="D49" s="24" t="s">
        <v>79</v>
      </c>
      <c r="E49" s="24" t="s">
        <v>68</v>
      </c>
      <c r="F49" s="24" t="s">
        <v>10</v>
      </c>
      <c r="G49" s="48">
        <v>0</v>
      </c>
      <c r="H49" s="48">
        <v>0</v>
      </c>
      <c r="I49" s="48">
        <v>0</v>
      </c>
      <c r="J49" s="48">
        <f t="shared" si="0"/>
        <v>0</v>
      </c>
      <c r="K49" s="13"/>
    </row>
    <row r="50" spans="1:11" ht="76.5" x14ac:dyDescent="0.25">
      <c r="A50" s="84"/>
      <c r="B50" s="13" t="s">
        <v>83</v>
      </c>
      <c r="C50" s="24" t="s">
        <v>8</v>
      </c>
      <c r="D50" s="24" t="s">
        <v>84</v>
      </c>
      <c r="E50" s="24" t="s">
        <v>68</v>
      </c>
      <c r="F50" s="24" t="s">
        <v>10</v>
      </c>
      <c r="G50" s="48">
        <v>0</v>
      </c>
      <c r="H50" s="48">
        <v>0</v>
      </c>
      <c r="I50" s="48">
        <v>0</v>
      </c>
      <c r="J50" s="48">
        <f t="shared" si="0"/>
        <v>0</v>
      </c>
      <c r="K50" s="13"/>
    </row>
    <row r="51" spans="1:11" ht="63.75" x14ac:dyDescent="0.25">
      <c r="A51" s="84"/>
      <c r="B51" s="13" t="s">
        <v>85</v>
      </c>
      <c r="C51" s="24" t="s">
        <v>8</v>
      </c>
      <c r="D51" s="24" t="s">
        <v>86</v>
      </c>
      <c r="E51" s="24" t="s">
        <v>68</v>
      </c>
      <c r="F51" s="24" t="s">
        <v>10</v>
      </c>
      <c r="G51" s="48">
        <v>0</v>
      </c>
      <c r="H51" s="48">
        <v>0</v>
      </c>
      <c r="I51" s="48">
        <v>0</v>
      </c>
      <c r="J51" s="48">
        <f t="shared" si="0"/>
        <v>0</v>
      </c>
      <c r="K51" s="13"/>
    </row>
    <row r="52" spans="1:11" ht="76.5" x14ac:dyDescent="0.25">
      <c r="A52" s="84"/>
      <c r="B52" s="13" t="s">
        <v>87</v>
      </c>
      <c r="C52" s="24" t="s">
        <v>8</v>
      </c>
      <c r="D52" s="24" t="s">
        <v>88</v>
      </c>
      <c r="E52" s="24" t="s">
        <v>68</v>
      </c>
      <c r="F52" s="24" t="s">
        <v>10</v>
      </c>
      <c r="G52" s="48">
        <v>0</v>
      </c>
      <c r="H52" s="48">
        <v>0</v>
      </c>
      <c r="I52" s="48">
        <v>0</v>
      </c>
      <c r="J52" s="48">
        <f t="shared" si="0"/>
        <v>0</v>
      </c>
      <c r="K52" s="13"/>
    </row>
    <row r="53" spans="1:11" ht="51" x14ac:dyDescent="0.25">
      <c r="A53" s="84"/>
      <c r="B53" s="13" t="s">
        <v>159</v>
      </c>
      <c r="C53" s="24" t="s">
        <v>142</v>
      </c>
      <c r="D53" s="24" t="s">
        <v>151</v>
      </c>
      <c r="E53" s="24" t="s">
        <v>154</v>
      </c>
      <c r="F53" s="24">
        <v>15</v>
      </c>
      <c r="G53" s="48">
        <v>0</v>
      </c>
      <c r="H53" s="48">
        <v>15000</v>
      </c>
      <c r="I53" s="48">
        <v>285000</v>
      </c>
      <c r="J53" s="48">
        <f>SUM(G53:I53)</f>
        <v>300000</v>
      </c>
      <c r="K53" s="13"/>
    </row>
    <row r="54" spans="1:11" ht="38.25" x14ac:dyDescent="0.25">
      <c r="A54" s="84"/>
      <c r="B54" s="13" t="s">
        <v>152</v>
      </c>
      <c r="C54" s="24" t="s">
        <v>142</v>
      </c>
      <c r="D54" s="24" t="s">
        <v>8</v>
      </c>
      <c r="E54" s="24" t="s">
        <v>153</v>
      </c>
      <c r="F54" s="24">
        <v>50</v>
      </c>
      <c r="G54" s="48">
        <v>0</v>
      </c>
      <c r="H54" s="48">
        <v>2000</v>
      </c>
      <c r="I54" s="48">
        <v>0</v>
      </c>
      <c r="J54" s="48">
        <f>SUM(G54:I54)</f>
        <v>2000</v>
      </c>
      <c r="K54" s="13" t="s">
        <v>155</v>
      </c>
    </row>
    <row r="55" spans="1:11" ht="51" x14ac:dyDescent="0.25">
      <c r="A55" s="85"/>
      <c r="B55" s="62" t="s">
        <v>202</v>
      </c>
      <c r="C55" s="24" t="s">
        <v>203</v>
      </c>
      <c r="D55" s="24" t="s">
        <v>204</v>
      </c>
      <c r="E55" s="24" t="s">
        <v>206</v>
      </c>
      <c r="F55" s="24">
        <v>2</v>
      </c>
      <c r="G55" s="48">
        <v>0</v>
      </c>
      <c r="H55" s="48">
        <v>6400</v>
      </c>
      <c r="I55" s="48">
        <v>20000</v>
      </c>
      <c r="J55" s="48">
        <f>SUM(G55:I55)</f>
        <v>26400</v>
      </c>
      <c r="K55" s="13"/>
    </row>
    <row r="56" spans="1:11" ht="75.75" customHeight="1" x14ac:dyDescent="0.25">
      <c r="A56" s="74" t="s">
        <v>89</v>
      </c>
      <c r="B56" s="62" t="s">
        <v>90</v>
      </c>
      <c r="C56" s="24" t="s">
        <v>8</v>
      </c>
      <c r="D56" s="24" t="s">
        <v>9</v>
      </c>
      <c r="E56" s="24" t="s">
        <v>91</v>
      </c>
      <c r="F56" s="24" t="s">
        <v>10</v>
      </c>
      <c r="G56" s="48">
        <v>0</v>
      </c>
      <c r="H56" s="48">
        <v>0</v>
      </c>
      <c r="I56" s="48">
        <v>0</v>
      </c>
      <c r="J56" s="48">
        <f t="shared" si="0"/>
        <v>0</v>
      </c>
      <c r="K56" s="13"/>
    </row>
    <row r="57" spans="1:11" ht="83.25" customHeight="1" x14ac:dyDescent="0.25">
      <c r="A57" s="74"/>
      <c r="B57" s="62" t="s">
        <v>227</v>
      </c>
      <c r="C57" s="24" t="s">
        <v>8</v>
      </c>
      <c r="D57" s="24"/>
      <c r="E57" s="24" t="s">
        <v>228</v>
      </c>
      <c r="F57" s="24">
        <v>2</v>
      </c>
      <c r="G57" s="48">
        <v>1000</v>
      </c>
      <c r="H57" s="48">
        <v>0</v>
      </c>
      <c r="I57" s="48">
        <v>22500</v>
      </c>
      <c r="J57" s="48">
        <f t="shared" si="0"/>
        <v>23500</v>
      </c>
      <c r="K57" s="13" t="s">
        <v>229</v>
      </c>
    </row>
    <row r="58" spans="1:11" ht="75.75" customHeight="1" x14ac:dyDescent="0.25">
      <c r="A58" s="74"/>
      <c r="B58" s="62" t="s">
        <v>197</v>
      </c>
      <c r="C58" s="24" t="s">
        <v>121</v>
      </c>
      <c r="D58" s="24" t="s">
        <v>122</v>
      </c>
      <c r="E58" s="24" t="s">
        <v>123</v>
      </c>
      <c r="F58" s="24" t="s">
        <v>10</v>
      </c>
      <c r="G58" s="48">
        <v>0</v>
      </c>
      <c r="H58" s="48">
        <v>35000</v>
      </c>
      <c r="I58" s="48">
        <v>0</v>
      </c>
      <c r="J58" s="48">
        <f t="shared" ref="J58:J63" si="11">SUM(G58:I58)</f>
        <v>35000</v>
      </c>
      <c r="K58" s="13" t="s">
        <v>124</v>
      </c>
    </row>
    <row r="59" spans="1:11" ht="75.75" customHeight="1" x14ac:dyDescent="0.25">
      <c r="A59" s="74"/>
      <c r="B59" s="62" t="s">
        <v>125</v>
      </c>
      <c r="C59" s="24" t="s">
        <v>121</v>
      </c>
      <c r="D59" s="24" t="s">
        <v>122</v>
      </c>
      <c r="E59" s="24" t="s">
        <v>126</v>
      </c>
      <c r="F59" s="24" t="s">
        <v>127</v>
      </c>
      <c r="G59" s="48">
        <v>0</v>
      </c>
      <c r="H59" s="48">
        <v>1000</v>
      </c>
      <c r="I59" s="48">
        <v>0</v>
      </c>
      <c r="J59" s="48">
        <f t="shared" si="11"/>
        <v>1000</v>
      </c>
      <c r="K59" s="13" t="s">
        <v>198</v>
      </c>
    </row>
    <row r="60" spans="1:11" ht="62.25" customHeight="1" x14ac:dyDescent="0.25">
      <c r="A60" s="74"/>
      <c r="B60" s="62" t="s">
        <v>130</v>
      </c>
      <c r="C60" s="24" t="s">
        <v>121</v>
      </c>
      <c r="D60" s="24" t="s">
        <v>132</v>
      </c>
      <c r="E60" s="24" t="s">
        <v>128</v>
      </c>
      <c r="F60" s="24">
        <v>1</v>
      </c>
      <c r="G60" s="48">
        <v>0</v>
      </c>
      <c r="H60" s="48">
        <v>2000</v>
      </c>
      <c r="I60" s="48">
        <v>0</v>
      </c>
      <c r="J60" s="48">
        <f t="shared" si="11"/>
        <v>2000</v>
      </c>
      <c r="K60" s="13" t="s">
        <v>129</v>
      </c>
    </row>
    <row r="61" spans="1:11" ht="120.75" customHeight="1" x14ac:dyDescent="0.25">
      <c r="A61" s="74"/>
      <c r="B61" s="62" t="s">
        <v>199</v>
      </c>
      <c r="C61" s="24" t="s">
        <v>121</v>
      </c>
      <c r="D61" s="24" t="s">
        <v>132</v>
      </c>
      <c r="E61" s="24" t="s">
        <v>131</v>
      </c>
      <c r="F61" s="24">
        <v>20</v>
      </c>
      <c r="G61" s="48">
        <v>0</v>
      </c>
      <c r="H61" s="48">
        <v>1000</v>
      </c>
      <c r="I61" s="48">
        <v>0</v>
      </c>
      <c r="J61" s="48">
        <f t="shared" si="11"/>
        <v>1000</v>
      </c>
      <c r="K61" s="13" t="s">
        <v>200</v>
      </c>
    </row>
    <row r="62" spans="1:11" ht="104.25" customHeight="1" x14ac:dyDescent="0.25">
      <c r="A62" s="74"/>
      <c r="B62" s="64" t="s">
        <v>133</v>
      </c>
      <c r="C62" s="58" t="s">
        <v>134</v>
      </c>
      <c r="D62" s="58" t="s">
        <v>135</v>
      </c>
      <c r="E62" s="58" t="s">
        <v>136</v>
      </c>
      <c r="F62" s="24">
        <v>500</v>
      </c>
      <c r="G62" s="48">
        <v>0</v>
      </c>
      <c r="H62" s="48">
        <v>0</v>
      </c>
      <c r="I62" s="48">
        <v>30000</v>
      </c>
      <c r="J62" s="48">
        <f t="shared" si="11"/>
        <v>30000</v>
      </c>
      <c r="K62" s="13" t="s">
        <v>137</v>
      </c>
    </row>
    <row r="63" spans="1:11" ht="104.25" customHeight="1" x14ac:dyDescent="0.25">
      <c r="A63" s="74"/>
      <c r="B63" s="62" t="s">
        <v>158</v>
      </c>
      <c r="C63" s="24" t="s">
        <v>142</v>
      </c>
      <c r="D63" s="24"/>
      <c r="E63" s="24" t="s">
        <v>156</v>
      </c>
      <c r="F63" s="24">
        <v>750</v>
      </c>
      <c r="G63" s="48">
        <v>0</v>
      </c>
      <c r="H63" s="48">
        <v>7500</v>
      </c>
      <c r="I63" s="48">
        <v>0</v>
      </c>
      <c r="J63" s="48">
        <f t="shared" si="11"/>
        <v>7500</v>
      </c>
      <c r="K63" s="13" t="s">
        <v>157</v>
      </c>
    </row>
    <row r="65" spans="1:2" ht="15" x14ac:dyDescent="0.25">
      <c r="A65" s="91" t="s">
        <v>230</v>
      </c>
      <c r="B65" s="92"/>
    </row>
  </sheetData>
  <autoFilter ref="C1:C63" xr:uid="{400360D3-F9F8-49A1-B052-6C6E2FDFC24C}"/>
  <mergeCells count="12">
    <mergeCell ref="A11:A12"/>
    <mergeCell ref="A56:A63"/>
    <mergeCell ref="A7:A8"/>
    <mergeCell ref="A5:A6"/>
    <mergeCell ref="A25:A28"/>
    <mergeCell ref="A32:A34"/>
    <mergeCell ref="A40:A42"/>
    <mergeCell ref="A45:A46"/>
    <mergeCell ref="A38:A39"/>
    <mergeCell ref="A49:A55"/>
    <mergeCell ref="A43:A44"/>
    <mergeCell ref="A13:A23"/>
  </mergeCells>
  <pageMargins left="0.31496062992125984" right="0.31496062992125984" top="0.35433070866141736" bottom="0.35433070866141736" header="0.31496062992125984" footer="0.31496062992125984"/>
  <pageSetup paperSize="8" scale="80" orientation="landscape" horizontalDpi="1200" verticalDpi="1200" r:id="rId1"/>
  <ignoredErrors>
    <ignoredError sqref="J45:J46 J28:J29 J7:J12 J20:J23 J60:J63 J53:J55 J40 J32 J16 J43 J5:J6 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39C0-0226-4679-AC07-D46438C09BC7}">
  <dimension ref="A1:B31"/>
  <sheetViews>
    <sheetView workbookViewId="0">
      <selection activeCell="B20" sqref="B20"/>
    </sheetView>
  </sheetViews>
  <sheetFormatPr defaultColWidth="45.140625" defaultRowHeight="15" x14ac:dyDescent="0.25"/>
  <cols>
    <col min="1" max="1" width="79.7109375" style="20" customWidth="1"/>
    <col min="2" max="2" width="119.42578125" style="20" customWidth="1"/>
    <col min="3" max="16384" width="45.140625" style="21"/>
  </cols>
  <sheetData>
    <row r="1" spans="1:2" s="1" customFormat="1" x14ac:dyDescent="0.25">
      <c r="A1" s="7"/>
      <c r="B1" s="7"/>
    </row>
    <row r="2" spans="1:2" s="1" customFormat="1" x14ac:dyDescent="0.25">
      <c r="A2" s="5" t="s">
        <v>92</v>
      </c>
      <c r="B2" s="5" t="s">
        <v>5</v>
      </c>
    </row>
    <row r="3" spans="1:2" s="1" customFormat="1" x14ac:dyDescent="0.25">
      <c r="A3" s="6" t="s">
        <v>93</v>
      </c>
      <c r="B3" s="6" t="s">
        <v>6</v>
      </c>
    </row>
    <row r="4" spans="1:2" s="1" customFormat="1" x14ac:dyDescent="0.25">
      <c r="A4" s="89" t="s">
        <v>94</v>
      </c>
      <c r="B4" s="6" t="s">
        <v>11</v>
      </c>
    </row>
    <row r="5" spans="1:2" s="1" customFormat="1" x14ac:dyDescent="0.25">
      <c r="A5" s="89"/>
      <c r="B5" s="6" t="s">
        <v>12</v>
      </c>
    </row>
    <row r="6" spans="1:2" s="1" customFormat="1" x14ac:dyDescent="0.25">
      <c r="A6" s="89"/>
      <c r="B6" s="6" t="s">
        <v>13</v>
      </c>
    </row>
    <row r="7" spans="1:2" s="1" customFormat="1" x14ac:dyDescent="0.25">
      <c r="A7" s="89"/>
      <c r="B7" s="6" t="s">
        <v>14</v>
      </c>
    </row>
    <row r="8" spans="1:2" s="1" customFormat="1" x14ac:dyDescent="0.25">
      <c r="A8" s="89"/>
      <c r="B8" s="6" t="s">
        <v>15</v>
      </c>
    </row>
    <row r="9" spans="1:2" s="1" customFormat="1" x14ac:dyDescent="0.25">
      <c r="A9" s="6" t="s">
        <v>95</v>
      </c>
      <c r="B9" s="6" t="s">
        <v>16</v>
      </c>
    </row>
    <row r="10" spans="1:2" s="1" customFormat="1" x14ac:dyDescent="0.25">
      <c r="A10" s="6" t="s">
        <v>96</v>
      </c>
      <c r="B10" s="6" t="s">
        <v>20</v>
      </c>
    </row>
    <row r="11" spans="1:2" s="1" customFormat="1" x14ac:dyDescent="0.25">
      <c r="A11" s="7"/>
      <c r="B11" s="7"/>
    </row>
    <row r="12" spans="1:2" s="2" customFormat="1" x14ac:dyDescent="0.25">
      <c r="A12" s="8" t="s">
        <v>97</v>
      </c>
      <c r="B12" s="8" t="s">
        <v>98</v>
      </c>
    </row>
    <row r="13" spans="1:2" s="2" customFormat="1" x14ac:dyDescent="0.25">
      <c r="A13" s="90" t="s">
        <v>99</v>
      </c>
      <c r="B13" s="9" t="s">
        <v>33</v>
      </c>
    </row>
    <row r="14" spans="1:2" s="2" customFormat="1" x14ac:dyDescent="0.25">
      <c r="A14" s="90"/>
      <c r="B14" s="9" t="s">
        <v>40</v>
      </c>
    </row>
    <row r="15" spans="1:2" s="2" customFormat="1" x14ac:dyDescent="0.25">
      <c r="A15" s="90"/>
      <c r="B15" s="9" t="s">
        <v>43</v>
      </c>
    </row>
    <row r="16" spans="1:2" s="2" customFormat="1" x14ac:dyDescent="0.25">
      <c r="A16" s="10"/>
      <c r="B16" s="10"/>
    </row>
    <row r="17" spans="1:2" s="2" customFormat="1" x14ac:dyDescent="0.25">
      <c r="A17" s="11" t="s">
        <v>100</v>
      </c>
      <c r="B17" s="11" t="s">
        <v>98</v>
      </c>
    </row>
    <row r="18" spans="1:2" s="2" customFormat="1" x14ac:dyDescent="0.25">
      <c r="A18" s="88" t="s">
        <v>101</v>
      </c>
      <c r="B18" s="12" t="s">
        <v>46</v>
      </c>
    </row>
    <row r="19" spans="1:2" s="2" customFormat="1" x14ac:dyDescent="0.25">
      <c r="A19" s="88"/>
      <c r="B19" s="12" t="s">
        <v>55</v>
      </c>
    </row>
    <row r="20" spans="1:2" s="2" customFormat="1" ht="17.25" customHeight="1" x14ac:dyDescent="0.25">
      <c r="A20" s="12" t="s">
        <v>102</v>
      </c>
      <c r="B20" s="12" t="s">
        <v>56</v>
      </c>
    </row>
    <row r="21" spans="1:2" s="2" customFormat="1" x14ac:dyDescent="0.25">
      <c r="A21" s="10"/>
      <c r="B21" s="10"/>
    </row>
    <row r="22" spans="1:2" s="1" customFormat="1" x14ac:dyDescent="0.25">
      <c r="A22" s="19" t="s">
        <v>103</v>
      </c>
      <c r="B22" s="19" t="s">
        <v>98</v>
      </c>
    </row>
    <row r="23" spans="1:2" s="1" customFormat="1" x14ac:dyDescent="0.25">
      <c r="A23" s="87" t="s">
        <v>104</v>
      </c>
      <c r="B23" s="18" t="s">
        <v>58</v>
      </c>
    </row>
    <row r="24" spans="1:2" s="1" customFormat="1" x14ac:dyDescent="0.25">
      <c r="A24" s="87"/>
      <c r="B24" s="18" t="s">
        <v>63</v>
      </c>
    </row>
    <row r="25" spans="1:2" s="1" customFormat="1" x14ac:dyDescent="0.25">
      <c r="A25" s="87" t="s">
        <v>105</v>
      </c>
      <c r="B25" s="18" t="s">
        <v>72</v>
      </c>
    </row>
    <row r="26" spans="1:2" s="1" customFormat="1" x14ac:dyDescent="0.25">
      <c r="A26" s="87"/>
      <c r="B26" s="18" t="s">
        <v>73</v>
      </c>
    </row>
    <row r="27" spans="1:2" s="1" customFormat="1" x14ac:dyDescent="0.25">
      <c r="A27" s="7"/>
      <c r="B27" s="7"/>
    </row>
    <row r="28" spans="1:2" s="1" customFormat="1" x14ac:dyDescent="0.25">
      <c r="A28" s="14" t="s">
        <v>106</v>
      </c>
      <c r="B28" s="14" t="s">
        <v>98</v>
      </c>
    </row>
    <row r="29" spans="1:2" s="1" customFormat="1" x14ac:dyDescent="0.25">
      <c r="A29" s="74" t="s">
        <v>107</v>
      </c>
      <c r="B29" s="15" t="s">
        <v>77</v>
      </c>
    </row>
    <row r="30" spans="1:2" s="1" customFormat="1" x14ac:dyDescent="0.25">
      <c r="A30" s="74"/>
      <c r="B30" s="15" t="s">
        <v>81</v>
      </c>
    </row>
    <row r="31" spans="1:2" s="1" customFormat="1" ht="32.25" customHeight="1" x14ac:dyDescent="0.25">
      <c r="A31" s="15" t="s">
        <v>108</v>
      </c>
      <c r="B31" s="15" t="s">
        <v>89</v>
      </c>
    </row>
  </sheetData>
  <mergeCells count="6">
    <mergeCell ref="A23:A24"/>
    <mergeCell ref="A25:A26"/>
    <mergeCell ref="A29:A30"/>
    <mergeCell ref="A18:A19"/>
    <mergeCell ref="A4:A8"/>
    <mergeCell ref="A13:A15"/>
  </mergeCells>
  <pageMargins left="0.23622047244094491" right="0.23622047244094491" top="0.35433070866141736" bottom="0.35433070866141736" header="0.31496062992125984" footer="0.31496062992125984"/>
  <pageSetup paperSize="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CDBC20AE00C4CAB3367EDDE6B9451" ma:contentTypeVersion="4" ma:contentTypeDescription="Umožňuje vytvoriť nový dokument." ma:contentTypeScope="" ma:versionID="434a8f1061dcee5565e0327a86724907">
  <xsd:schema xmlns:xsd="http://www.w3.org/2001/XMLSchema" xmlns:xs="http://www.w3.org/2001/XMLSchema" xmlns:p="http://schemas.microsoft.com/office/2006/metadata/properties" xmlns:ns2="757f2de6-5947-44ff-9171-77ff6d48622f" xmlns:ns3="bf761ec6-8bd1-4e8f-bbd9-1681115c74ca" targetNamespace="http://schemas.microsoft.com/office/2006/metadata/properties" ma:root="true" ma:fieldsID="6fc810fe0b46fcfb3054dca73ec81703" ns2:_="" ns3:_="">
    <xsd:import namespace="757f2de6-5947-44ff-9171-77ff6d48622f"/>
    <xsd:import namespace="bf761ec6-8bd1-4e8f-bbd9-1681115c7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f2de6-5947-44ff-9171-77ff6d486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61ec6-8bd1-4e8f-bbd9-1681115c7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7C2894-1045-48D4-8443-A60763BC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B3209-27FC-47D9-925B-A4AE445E817A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bf761ec6-8bd1-4e8f-bbd9-1681115c74ca"/>
    <ds:schemaRef ds:uri="757f2de6-5947-44ff-9171-77ff6d48622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F24553-96CD-4B5D-ACAE-303A91EAA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f2de6-5947-44ff-9171-77ff6d48622f"/>
    <ds:schemaRef ds:uri="bf761ec6-8bd1-4e8f-bbd9-1681115c7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Aktivity 2022</vt:lpstr>
      <vt:lpstr>Ciele a opatrenia KPSS, popis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Zuzana Královičová</dc:creator>
  <cp:keywords/>
  <dc:description/>
  <cp:lastModifiedBy>Mgr. Zuzana Královičová</cp:lastModifiedBy>
  <cp:revision/>
  <cp:lastPrinted>2022-02-03T09:47:57Z</cp:lastPrinted>
  <dcterms:created xsi:type="dcterms:W3CDTF">2022-01-26T14:24:06Z</dcterms:created>
  <dcterms:modified xsi:type="dcterms:W3CDTF">2022-02-24T12:35:20Z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0x01010014CCDBC20AE00C4CAB3367EDDE6B9451</vt:lpwstr>
  </property>
</Properties>
</file>